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05" yWindow="65521" windowWidth="8040" windowHeight="10095" tabRatio="1000" activeTab="0"/>
  </bookViews>
  <sheets>
    <sheet name="COMP PESOS" sheetId="1" r:id="rId1"/>
    <sheet name="COMP DIR COND (PESOS) " sheetId="2" r:id="rId2"/>
    <sheet name="Pasivo Total" sheetId="3" state="hidden" r:id="rId3"/>
  </sheets>
  <externalReferences>
    <externalReference r:id="rId6"/>
  </externalReferences>
  <definedNames>
    <definedName name="_tdc20012">'[1]Tipos de Cambio'!$C$4</definedName>
    <definedName name="_xlnm.Print_Area" localSheetId="1">'COMP DIR COND (PESOS) '!$A$1:$L$271</definedName>
    <definedName name="_xlnm.Print_Area" localSheetId="0">'COMP PESOS'!$A$1:$M$225</definedName>
    <definedName name="_xlnm.Print_Area" localSheetId="2">'Pasivo Total'!$B$170:$E$208</definedName>
    <definedName name="compromisos">'Pasivo Total'!$B$4:$E$208</definedName>
    <definedName name="_xlnm.Print_Titles" localSheetId="1">'COMP DIR COND (PESOS) '!$1:$9</definedName>
    <definedName name="_xlnm.Print_Titles" localSheetId="0">'COMP PESOS'!$1:$8</definedName>
  </definedNames>
  <calcPr fullCalcOnLoad="1"/>
</workbook>
</file>

<file path=xl/sharedStrings.xml><?xml version="1.0" encoding="utf-8"?>
<sst xmlns="http://schemas.openxmlformats.org/spreadsheetml/2006/main" count="1260" uniqueCount="587">
  <si>
    <t>Comisión Federal de Electricidad</t>
  </si>
  <si>
    <t>(2)</t>
  </si>
  <si>
    <t>(3)</t>
  </si>
  <si>
    <t>SLT 803 NOINE</t>
  </si>
  <si>
    <t>SE 912 División Oriente</t>
  </si>
  <si>
    <t>SE 914 División Centro Sur</t>
  </si>
  <si>
    <t>RM CN Laguna Verde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</si>
  <si>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</si>
  <si>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</si>
  <si>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</si>
  <si>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</si>
  <si>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</si>
  <si>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1127 Sureste</t>
  </si>
  <si>
    <t>SE 1128 Centro Sur</t>
  </si>
  <si>
    <t>SLT 1111 Transmisión y Transformación del Central - Occidental</t>
  </si>
  <si>
    <t>SLT 1119 Transmisión y Transformación del Sureste</t>
  </si>
  <si>
    <t>SE 1212 SUR - PENINSULAR</t>
  </si>
  <si>
    <t>SE 1202 Suministro de Energía a la Zona Manzanillo</t>
  </si>
  <si>
    <t>SE 1211 NORESTE - CENTRAL</t>
  </si>
  <si>
    <t>SLT 1201 Transmisión y Transformación de Baja California</t>
  </si>
  <si>
    <t>LT Red de transmisión asociada a la CI Guerrero Negro III</t>
  </si>
  <si>
    <t>CG Los Humeros II</t>
  </si>
  <si>
    <t>SLT 1304 Transmisión y Transformación del Oriental</t>
  </si>
  <si>
    <t>SLT 1404 Subestaciones del Oriente</t>
  </si>
  <si>
    <t>SE 1421 DISTRIBUCIÓN SUR</t>
  </si>
  <si>
    <t>SE 1420 DISTRIBUCIÓN NORTE</t>
  </si>
  <si>
    <t>SE 1620 Distribución Valle de México</t>
  </si>
  <si>
    <t>Nota: Las sumas de los parciales pueden no coincidir con los totales debido al redondeo.</t>
  </si>
  <si>
    <t>SE 1121 Baja California</t>
  </si>
  <si>
    <t>SE 1123 Norte</t>
  </si>
  <si>
    <t>RM CGT Cerro Prieto (U5)</t>
  </si>
  <si>
    <t>Total</t>
  </si>
  <si>
    <t>Variación %</t>
  </si>
  <si>
    <t>( 1 )</t>
  </si>
  <si>
    <t>( 2 )</t>
  </si>
  <si>
    <t>( 4 )</t>
  </si>
  <si>
    <t>( 7 )</t>
  </si>
  <si>
    <t>( 8 )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</si>
  <si>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</si>
  <si>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</si>
  <si>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</si>
  <si>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</si>
  <si>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</si>
  <si>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</si>
  <si>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</si>
  <si>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</si>
  <si>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</si>
  <si>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</si>
  <si>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</si>
  <si>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</si>
  <si>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</si>
  <si>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</si>
  <si>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</si>
  <si>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</si>
  <si>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</si>
  <si>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</si>
  <si>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</si>
  <si>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</si>
  <si>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301 Centro</t>
  </si>
  <si>
    <t>302 Sureste</t>
  </si>
  <si>
    <t>305 Centro-Oriente</t>
  </si>
  <si>
    <t>306 Sureste</t>
  </si>
  <si>
    <t>308 Noroeste</t>
  </si>
  <si>
    <t>CH</t>
  </si>
  <si>
    <t>406 Red Asociada a Tuxpan II, III y IV</t>
  </si>
  <si>
    <t>403 Noreste</t>
  </si>
  <si>
    <t>404 Noroeste-Norte</t>
  </si>
  <si>
    <t>405 Compensación Alta Tensión</t>
  </si>
  <si>
    <t>410 Sistema Nacional</t>
  </si>
  <si>
    <t>414 Norte-Occidental</t>
  </si>
  <si>
    <t>412 Compensación Norte</t>
  </si>
  <si>
    <t>503 Oriental</t>
  </si>
  <si>
    <t>Baja California Sur I</t>
  </si>
  <si>
    <t>1012 Red de Transmisión Asociada a la CCC Baja California</t>
  </si>
  <si>
    <t>611 Subtransmisión Baja California-Noroeste</t>
  </si>
  <si>
    <t>SUV</t>
  </si>
  <si>
    <t>Hermosillo Conversión de TG a CC</t>
  </si>
  <si>
    <t>Red de Transmisión Asociada a la CH El Cajón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</si>
  <si>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</si>
  <si>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</si>
  <si>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</si>
  <si>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</si>
  <si>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</si>
  <si>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</si>
  <si>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</si>
  <si>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</si>
  <si>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José Aceves Pozos (Mazatlán II)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</si>
  <si>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</si>
  <si>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</si>
  <si>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</si>
  <si>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</si>
  <si>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</si>
  <si>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</si>
  <si>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</si>
  <si>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</si>
  <si>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709 Sistemas Sur</t>
  </si>
  <si>
    <t>Conversión El Encino de TG a CC</t>
  </si>
  <si>
    <t>Baja California Sur II</t>
  </si>
  <si>
    <t>CCC Tula</t>
  </si>
  <si>
    <t>CT Emilio Portes Gil Unidad 4</t>
  </si>
  <si>
    <t>CT Francisco Pérez Ríos Unidad 5</t>
  </si>
  <si>
    <t>CT Pdte. Plutarco Elías Calles Unidades 1 y 2</t>
  </si>
  <si>
    <t>812 Golfo Norte</t>
  </si>
  <si>
    <t>813 División Bajío</t>
  </si>
  <si>
    <t>801 Altiplano</t>
  </si>
  <si>
    <t>802 Tamaulipas</t>
  </si>
  <si>
    <t>CE</t>
  </si>
  <si>
    <t>La Venta II</t>
  </si>
  <si>
    <t>Red de Transmisión Asociada a la CE La Venta II</t>
  </si>
  <si>
    <t>912 División Oriente</t>
  </si>
  <si>
    <t xml:space="preserve">SE </t>
  </si>
  <si>
    <t>914 División Centro Sur</t>
  </si>
  <si>
    <t>915 Occidental</t>
  </si>
  <si>
    <t>902 Istmo</t>
  </si>
  <si>
    <t>CCC</t>
  </si>
  <si>
    <t>RFO</t>
  </si>
  <si>
    <t>Red de Fibra Óptica Proyecto Sur</t>
  </si>
  <si>
    <t>1005 Noroeste</t>
  </si>
  <si>
    <t>Infiernillo</t>
  </si>
  <si>
    <t>CT Valle de México Unidades 5, 6 y 7</t>
  </si>
  <si>
    <t>CCC El Sauz</t>
  </si>
  <si>
    <t>CT Puerto Libertad Unidades 2 y 3</t>
  </si>
  <si>
    <t>CT Punta Prieta Unidad 2</t>
  </si>
  <si>
    <t>1116 Transformación del Noreste</t>
  </si>
  <si>
    <t>1120 Noroeste</t>
  </si>
  <si>
    <t>1122 Golfo Norte</t>
  </si>
  <si>
    <t>1123 Norte</t>
  </si>
  <si>
    <t>1127 Sureste</t>
  </si>
  <si>
    <t>1201 Transmisión y Transformación de Baja California</t>
  </si>
  <si>
    <t>Fuente: Comisión Federal de Electricidad.</t>
  </si>
  <si>
    <t>303 Ixtapa - Pie de la Cuesta</t>
  </si>
  <si>
    <t>307 Noreste</t>
  </si>
  <si>
    <t>408 Naco-Nogales - Área Noroeste</t>
  </si>
  <si>
    <t>401 Occidental - Central</t>
  </si>
  <si>
    <t>Red Asociada de la Central Tamazunchale</t>
  </si>
  <si>
    <t>609 Transmisión Noroeste - Occidental</t>
  </si>
  <si>
    <t>807 Durango I</t>
  </si>
  <si>
    <t>CGT Cerro Prieto (U5)</t>
  </si>
  <si>
    <t>903 Cabo - Norte</t>
  </si>
  <si>
    <t>CT Francisco Pérez Ríos Unidades 1 y 2</t>
  </si>
  <si>
    <t>1002 Compensación y Transmisión Noreste - Sureste</t>
  </si>
  <si>
    <t>San Lorenzo Conversión de TG a CC</t>
  </si>
  <si>
    <t>Agua Prieta II (con campo solar)</t>
  </si>
  <si>
    <t>Red de Transmisión Asociada a la CE La Venta III</t>
  </si>
  <si>
    <t>1112 Transmisión y Transformación del Noroeste</t>
  </si>
  <si>
    <t>1118 Transmisión y Transformación del Norte</t>
  </si>
  <si>
    <t>CCC El Sauz Paquete 1</t>
  </si>
  <si>
    <t>Red de transmisión asociada a la CI Guerrero Negro III</t>
  </si>
  <si>
    <t>CI Guerrero Negro III</t>
  </si>
  <si>
    <t>Los Humeros II</t>
  </si>
  <si>
    <t>TG Baja California II</t>
  </si>
  <si>
    <t>1303 Transmisión y Transformación Baja - Noroeste</t>
  </si>
  <si>
    <t>Baja California Sur IV</t>
  </si>
  <si>
    <t>1323 DISTRIBUCION SUR</t>
  </si>
  <si>
    <t>1401 SEs y LTs de las Áreas Baja California y Noroeste</t>
  </si>
  <si>
    <t>CT Altamira Unidades 1 y 2</t>
  </si>
  <si>
    <t>Cogeneración Salamanca Fase I</t>
  </si>
  <si>
    <t>Centro</t>
  </si>
  <si>
    <t>Guerrero Negro IV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</si>
  <si>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</si>
  <si>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</si>
  <si>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</si>
  <si>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</si>
  <si>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</si>
  <si>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</si>
  <si>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</si>
  <si>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</si>
  <si>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</si>
  <si>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</si>
  <si>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</si>
  <si>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</si>
  <si>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</si>
  <si>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</si>
  <si>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</si>
  <si>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</si>
  <si>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</si>
  <si>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</si>
  <si>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Norte II</t>
  </si>
  <si>
    <t>La Venta III</t>
  </si>
  <si>
    <t>Oaxaca I</t>
  </si>
  <si>
    <t>Sureste I</t>
  </si>
  <si>
    <t>CCC Huinalá II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</si>
  <si>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</si>
  <si>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</si>
  <si>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</si>
  <si>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</si>
  <si>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</si>
  <si>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</si>
  <si>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</si>
  <si>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</si>
  <si>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</si>
  <si>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</si>
  <si>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(4=2+3)</t>
  </si>
  <si>
    <t>(5)</t>
  </si>
  <si>
    <t>(6)</t>
  </si>
  <si>
    <t>(7=5+6)</t>
  </si>
  <si>
    <t>(8=1-4-7)</t>
  </si>
  <si>
    <t>(9=7+8)</t>
  </si>
  <si>
    <t>Cierres totales</t>
  </si>
  <si>
    <t>CG Cerro Prieto IV</t>
  </si>
  <si>
    <t xml:space="preserve">CC Chihuahua 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</si>
  <si>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</si>
  <si>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</si>
  <si>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</si>
  <si>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</si>
  <si>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</si>
  <si>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</si>
  <si>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 - Peninsular</t>
  </si>
  <si>
    <t>LT 216 y 217 Noroeste</t>
  </si>
  <si>
    <t>SE 212 y 213 SF6 Potencia y Distribución</t>
  </si>
  <si>
    <t>SE 218 Noroeste</t>
  </si>
  <si>
    <t>SE 219 Sureste - Peninsular</t>
  </si>
  <si>
    <t>SE 220 Oriental - Centro</t>
  </si>
  <si>
    <t>SE 221 Occidental</t>
  </si>
  <si>
    <t>LT 301 Centro</t>
  </si>
  <si>
    <t>LT 302 Sureste</t>
  </si>
  <si>
    <t>LT 303 Ixtapa - Pie de la Cuesta</t>
  </si>
  <si>
    <t>LT 304 Noroeste</t>
  </si>
  <si>
    <t>SE 305 Centro - Oriente</t>
  </si>
  <si>
    <t>SE 306 Sureste</t>
  </si>
  <si>
    <t>SE 307 Noreste</t>
  </si>
  <si>
    <t>SE 308 Noroeste</t>
  </si>
  <si>
    <t>LT 406 Red Asociada a Tuxpan II, III y IV</t>
  </si>
  <si>
    <t>LT 408 Naco - Nogales - Área Noroeste</t>
  </si>
  <si>
    <t>SE 401 Occidental - Central</t>
  </si>
  <si>
    <t>SE 403 Noreste</t>
  </si>
  <si>
    <t>SE 404 Noroeste - Norte</t>
  </si>
  <si>
    <t>SE 405 Compensación Alta Tensión</t>
  </si>
  <si>
    <t>SE 410 Sistema Nacional</t>
  </si>
  <si>
    <t>LT 414 Norte - Occidental</t>
  </si>
  <si>
    <t>SE 412 Compensación Norte</t>
  </si>
  <si>
    <t>SE 503 Oriental</t>
  </si>
  <si>
    <t>CCI Baja California Sur I</t>
  </si>
  <si>
    <t>LT 609 Transmisión Noroeste-Occidental</t>
  </si>
  <si>
    <t xml:space="preserve">LT 615 Subtransmisión Peninsular </t>
  </si>
  <si>
    <t>LT Red Asociada de Transmisión de la CCI Baja California Sur I</t>
  </si>
  <si>
    <t>LT 1012 Red de Transmisión Asociada a la CCC Baja California</t>
  </si>
  <si>
    <t>SE 611 Subtransmisión Baja California Noroeste</t>
  </si>
  <si>
    <t>LT Lineas Centro</t>
  </si>
  <si>
    <t>LT Red de Transmisión Asociada a la CH El Cajón</t>
  </si>
  <si>
    <t xml:space="preserve">LT Red de Transmisión Asociada a La Laguna II  </t>
  </si>
  <si>
    <t xml:space="preserve">LT Riviera Maya  </t>
  </si>
  <si>
    <t>PRR Presa Reguladora Amata</t>
  </si>
  <si>
    <t>RM Adolfo López  Mateos</t>
  </si>
  <si>
    <t>RM Altamira</t>
  </si>
  <si>
    <t>RM Botello</t>
  </si>
  <si>
    <t>RM Carlos Rodriguez Rivero</t>
  </si>
  <si>
    <t>RM  Dos Bocas</t>
  </si>
  <si>
    <t>RM Emilio Portes Gil</t>
  </si>
  <si>
    <t>RM Francisco Pérez Rios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</si>
  <si>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</si>
  <si>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</si>
  <si>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</si>
  <si>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</si>
  <si>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</si>
  <si>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</si>
  <si>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</si>
  <si>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</si>
  <si>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</si>
  <si>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</si>
  <si>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SLT 709 Sistemas Sur</t>
  </si>
  <si>
    <t>CC Conversión El Encino de TG a CC</t>
  </si>
  <si>
    <t>CCI Baja California Sur II</t>
  </si>
  <si>
    <t>LT 807 Durango I</t>
  </si>
  <si>
    <t>RM CCC Tula</t>
  </si>
  <si>
    <t>RM CT Emilio Portes Gil Unidad 4</t>
  </si>
  <si>
    <t>SE 811 Noroeste</t>
  </si>
  <si>
    <t>SE  812 Golfo Norte</t>
  </si>
  <si>
    <t>SE 813 División Bajío</t>
  </si>
  <si>
    <t>SLT 801 Altiplano</t>
  </si>
  <si>
    <t>SLT 802 Tamaulipas</t>
  </si>
  <si>
    <t>SLT 806 Bajío</t>
  </si>
  <si>
    <t>CE La Venta II</t>
  </si>
  <si>
    <t>SE 911 Noreste</t>
  </si>
  <si>
    <t>SE 915 Occidental</t>
  </si>
  <si>
    <t>SLT 902 Istmo</t>
  </si>
  <si>
    <t xml:space="preserve">CCC Baja  California </t>
  </si>
  <si>
    <t xml:space="preserve">RFO Red de Fibra Óptica Proyecto Sur </t>
  </si>
  <si>
    <t>RFO Red de Fibra Óptica Proyecto Centro</t>
  </si>
  <si>
    <t>RFO Red de Fibra Óptica Proyecto Norte</t>
  </si>
  <si>
    <t xml:space="preserve">RM Infiernillo    </t>
  </si>
  <si>
    <t>RM CT Puerto Libertad Unidad 4</t>
  </si>
  <si>
    <t>RM CCC Samalayuca II</t>
  </si>
  <si>
    <t>LT Red de Transmisión Asociada a la CC San Lorenzo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</si>
  <si>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</si>
  <si>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</si>
  <si>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</si>
  <si>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</si>
  <si>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>RM CT Punta Prieta Unidad 2</t>
  </si>
  <si>
    <t xml:space="preserve">SUV Suministro de 970 T/H a las Centrales de Cerro Prieto </t>
  </si>
  <si>
    <t>SLT 1204 Conversión  a 400 KV Área Peninsular</t>
  </si>
  <si>
    <t xml:space="preserve">Cierres Parciales </t>
  </si>
  <si>
    <t xml:space="preserve">LT Red de Transmisión Asociada a El  Pacífico    </t>
  </si>
  <si>
    <t>SLT 702 Sureste-Peninsular</t>
  </si>
  <si>
    <t>SLT 706 Sistemas- Norte</t>
  </si>
  <si>
    <t>SLT 901 Pacífico</t>
  </si>
  <si>
    <t>SE 1005 Noroeste</t>
  </si>
  <si>
    <t>SE 1003 Subestaciones Electricas de Occidente</t>
  </si>
  <si>
    <t xml:space="preserve">SLT 1112 Transmisión y Transformación del Noroeste </t>
  </si>
  <si>
    <t>SE 1213 COMPENSACION DE REDES</t>
  </si>
  <si>
    <t>SE 1322 DISTRIBUCIÓN CENTRO</t>
  </si>
  <si>
    <t>p_/ Cifras preliminares.</t>
  </si>
  <si>
    <t>2_/  Proyectos financiados en pesos y en dólares de Estados Unidos de América.</t>
  </si>
  <si>
    <t xml:space="preserve">SE 1125 Distribucion </t>
  </si>
  <si>
    <t>Costo total estimado</t>
  </si>
  <si>
    <t>Monto 
Contratado</t>
  </si>
  <si>
    <t>Comprometido al periodo</t>
  </si>
  <si>
    <t>Montos comprometidos por etapas</t>
  </si>
  <si>
    <t>Monto</t>
  </si>
  <si>
    <t>Proyectos adjudicados y/o en construcción</t>
  </si>
  <si>
    <t>Proyectos en operación</t>
  </si>
  <si>
    <t>( 3=2/1 )</t>
  </si>
  <si>
    <t>( 5=7+8 )</t>
  </si>
  <si>
    <t>( 6=5/2 )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</si>
  <si>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</si>
  <si>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</si>
  <si>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</si>
  <si>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</si>
  <si>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Pacifico</t>
  </si>
  <si>
    <t xml:space="preserve">Lineas Centro </t>
  </si>
  <si>
    <t xml:space="preserve">Red de Transmisión Asociada a La Laguna II  </t>
  </si>
  <si>
    <t xml:space="preserve">Riviera Maya  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</si>
  <si>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</si>
  <si>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</si>
  <si>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</si>
  <si>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</si>
  <si>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</si>
  <si>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</si>
  <si>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</si>
  <si>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 xml:space="preserve">LT </t>
  </si>
  <si>
    <t xml:space="preserve">RM </t>
  </si>
  <si>
    <t>811  Noroeste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</si>
  <si>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</si>
  <si>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</si>
  <si>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</si>
  <si>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</si>
  <si>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</si>
  <si>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</si>
  <si>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Red de Fibra Óptica Proyecto  Centro</t>
  </si>
  <si>
    <t>Red de Fibra Óptica Proyecto  Norte</t>
  </si>
  <si>
    <t>CT Puerto Libertad  Unidad 4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</si>
  <si>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</si>
  <si>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</si>
  <si>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</si>
  <si>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</si>
  <si>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</si>
  <si>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</si>
  <si>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</si>
  <si>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 xml:space="preserve">CC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</si>
  <si>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</si>
  <si>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</si>
  <si>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</si>
  <si>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</si>
  <si>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</si>
  <si>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</si>
  <si>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</si>
  <si>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</si>
  <si>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>CT TG Baja California II</t>
  </si>
  <si>
    <t>SE 1520 DISTRIBUCION NORTE</t>
  </si>
  <si>
    <t>1001 Red de Transmisión Baja - Nogales</t>
  </si>
  <si>
    <t>Costo de cierre</t>
  </si>
  <si>
    <t xml:space="preserve">LT Red Asociada de la Central Tamazunchale     </t>
  </si>
  <si>
    <t>CC Hermosillo Conversión de TG a CC</t>
  </si>
  <si>
    <t>SE 708 Compensación Dinámicas Oriental - Norte</t>
  </si>
  <si>
    <t>SLT 701 Occidente - Centro</t>
  </si>
  <si>
    <t>SLT 703 Noreste - Norte</t>
  </si>
  <si>
    <t>SLT 704 Baja California - Noroeste</t>
  </si>
  <si>
    <t>RM CT Francisco Pérez Ríos Unidad 5</t>
  </si>
  <si>
    <t>RM CT Pdte. Adolfo López Mateos Unidades 3, 4, 5 y 6</t>
  </si>
  <si>
    <t>LT Red de Transmisión Asociada a la CE La Venta II</t>
  </si>
  <si>
    <t>SLT 903 Cabo - Norte</t>
  </si>
  <si>
    <t>RM CT Valle de México Unidades 5, 6 y 7</t>
  </si>
  <si>
    <t>SE 1004 Compensacion Dinámica Área Central</t>
  </si>
  <si>
    <t>SLT 1001 Red de Transmisión Baja - Nogales</t>
  </si>
  <si>
    <t>LT Red de Transmisión Asociada a la CH La Yesca</t>
  </si>
  <si>
    <t>LT Red de Transmisión Asociada a la CC Agua Prieta II</t>
  </si>
  <si>
    <t>SE 1129 Compensación Redes</t>
  </si>
  <si>
    <t>SLT 1118 Transmisión y Transformación del Norte</t>
  </si>
  <si>
    <t xml:space="preserve">SE 1205 Compensación Oriental - Peninsular </t>
  </si>
  <si>
    <t>SLT Red de Transmisión Asociada a Manzanillo I U-1 y 2</t>
  </si>
  <si>
    <t>LT Red de Transmisión asociada a la CG Los Humeros II</t>
  </si>
  <si>
    <t>LT Red de Transmisión Asociada a la CCC Norte II</t>
  </si>
  <si>
    <t>SLT 1303 Transmisión y Transformación Baja - Noroeste</t>
  </si>
  <si>
    <t>CCI Baja California Sur III</t>
  </si>
  <si>
    <t>SLT 1401 SE's y LT's de las Áreas Baja California y Noroeste</t>
  </si>
  <si>
    <t>SLT 1402 Cambio de Tensión de la LT Culiacán - Los Mochis</t>
  </si>
  <si>
    <t xml:space="preserve">SE 1403 compensación Capacitiva de las Áreas Noroeste - Norte </t>
  </si>
  <si>
    <t>CH La Yesca</t>
  </si>
  <si>
    <t>SE  1110 Compensación Capacitiva del Norte</t>
  </si>
  <si>
    <t xml:space="preserve">SLT 1114 Transmisión y Transformación del Oriental </t>
  </si>
  <si>
    <t>SLT 1203 Transmisión y Transformación Oriental - Sureste</t>
  </si>
  <si>
    <t>SE 1210  NORTE - NOROESTE</t>
  </si>
  <si>
    <t xml:space="preserve">RM CCC Poza Rica </t>
  </si>
  <si>
    <t>SE 1323 DISTRIBUCIÓN SUR</t>
  </si>
  <si>
    <t>SE 1321 DISTRIBUCIÓN NORESTE</t>
  </si>
  <si>
    <t>SLT 1601 Transmisión y Transformación Noroeste-Norte</t>
  </si>
  <si>
    <t xml:space="preserve">LT 301 Centro     </t>
  </si>
  <si>
    <t xml:space="preserve">LT Red de Transmisión Asociada a la CH La Yesca    </t>
  </si>
  <si>
    <t>COMPROMISOS DE PROYECTOS DE INVERSION FINANCIADA Y CONDICIONADA RESPECTO A SU COSTO TOTAL</t>
  </si>
  <si>
    <t>PEF 2013</t>
  </si>
  <si>
    <t>219 Sureste - Peninsular</t>
  </si>
  <si>
    <t>220 Oriental - Centro</t>
  </si>
  <si>
    <t>PR</t>
  </si>
  <si>
    <t xml:space="preserve">Gral. Manuel Alvarez Moreno (Manzanillo)    </t>
  </si>
  <si>
    <t>701 Occidente - Centro</t>
  </si>
  <si>
    <t>703 Noreste - Norte</t>
  </si>
  <si>
    <t>CT Presidente Adolfo López Mateos Unidades 3, 4, 5 y 6</t>
  </si>
  <si>
    <t>CC C Samalayuca II</t>
  </si>
  <si>
    <t>1004  Compensación Dinámica Área Central</t>
  </si>
  <si>
    <t xml:space="preserve">1003 Subestaciones Eléctricas de Occidente </t>
  </si>
  <si>
    <t>Red de Transmisión asociada a la CC Agua Prieta II</t>
  </si>
  <si>
    <t xml:space="preserve">1110 Compensación Capacitiva del Norte   </t>
  </si>
  <si>
    <t xml:space="preserve">1125 Distribución   </t>
  </si>
  <si>
    <t xml:space="preserve">1203 Transmisión y Transformación Oriental - Sureste </t>
  </si>
  <si>
    <t xml:space="preserve">1202 Suministro De  Energía a la Zona Manzanillo   </t>
  </si>
  <si>
    <t>Red de Trans Asoc al proy de temp abierta y Oax II,II,IV</t>
  </si>
  <si>
    <t xml:space="preserve">CT </t>
  </si>
  <si>
    <t xml:space="preserve">1304 Transmisión y Transformación  del Oriental   </t>
  </si>
  <si>
    <t>1403 Compensación Capacitiva de las Areas Noroeste - Norte</t>
  </si>
  <si>
    <t>1601 Transmisióny Transformación Noroeste - Norte</t>
  </si>
  <si>
    <t xml:space="preserve">1604 Transmisión Ayotla-Chalco </t>
  </si>
  <si>
    <t xml:space="preserve">CCI </t>
  </si>
  <si>
    <t>1621 Distribución Norte-Sur (1a Fase)</t>
  </si>
  <si>
    <t>Los Humeros III Fase A</t>
  </si>
  <si>
    <t xml:space="preserve">1703 Conversión a 400 kV de la Riviera Maya </t>
  </si>
  <si>
    <t>1704 Interconexión Sist. Aislados Guerrero Negro Sta Rosalia</t>
  </si>
  <si>
    <t>1801 Subestaciones Baja-Noroeste</t>
  </si>
  <si>
    <t>Naco - Nogales</t>
  </si>
  <si>
    <t>Gasoducto Cd. Pemex - Valladolid</t>
  </si>
  <si>
    <t xml:space="preserve">Oaxaca II, CE Oaxaca III y CE Oaxaca IV </t>
  </si>
  <si>
    <t>1421 DISTRIBUCION SUR (3a fase)</t>
  </si>
  <si>
    <t>CG Los Azufres II y Campo Geotérmico     1_/</t>
  </si>
  <si>
    <t>CH Manuel Moreno Torres (2a Etapa)     1_/</t>
  </si>
  <si>
    <t>LT 407 Red Asociada a Altamira II, III y IV     1_/</t>
  </si>
  <si>
    <t>LT 411 Sistema Nacional     1_/</t>
  </si>
  <si>
    <t>LT Manuel Moreno Torres Red Asociada (2a. Etapa)     1_/</t>
  </si>
  <si>
    <t>SE 402 Oriental-Peninsular    1_/</t>
  </si>
  <si>
    <t>CC El Sauz Conversión de TG a CC     1_/</t>
  </si>
  <si>
    <t>LT 502 Oriental - Norte     1_/</t>
  </si>
  <si>
    <t>LT 506 Saltillo - Cañada     1_/</t>
  </si>
  <si>
    <t>LT Red Asociada de la Central Río Bravo III    1_/</t>
  </si>
  <si>
    <t>SE413 Noroeste - Occidental     1_/</t>
  </si>
  <si>
    <t>SE 504 Norte - Occidental     1_/</t>
  </si>
  <si>
    <t>LT 610 Transmisión Noroeste - Norte 1_/</t>
  </si>
  <si>
    <t>LT 612 Subtransmisión Norte - Noreste     1_/</t>
  </si>
  <si>
    <t>LT 613 Subtransmisión Occidental     1_/</t>
  </si>
  <si>
    <t>LT 614 Subtransmisión Oriental     1_/</t>
  </si>
  <si>
    <t>SE 607 Sistema Bajío-Oriental     1_/</t>
  </si>
  <si>
    <t>SUV Suministro de vapor a las Centrales de Cerro Prieto     1_/</t>
  </si>
  <si>
    <t>CH El Cajón     1_/</t>
  </si>
  <si>
    <t>LT Red de Transmisión Asociada a Altamira V    1_/</t>
  </si>
  <si>
    <t xml:space="preserve"> LT 707 Enlace Norte-Sur      1_/</t>
  </si>
  <si>
    <t>RM Carbón II     1_/</t>
  </si>
  <si>
    <t>RM Gomez Palacio      1_/</t>
  </si>
  <si>
    <t>RM Tuxpango      1_/</t>
  </si>
  <si>
    <t>RM CT Carbón II Unidades 2 y 4  1_/</t>
  </si>
  <si>
    <t>RM CT Pdte. Plutarco Elías Calles Unidades 1 y 2</t>
  </si>
  <si>
    <t>RM CT Francisco Pérez Ríos Unidades 1 y 2</t>
  </si>
  <si>
    <t>RM CCC El Saúz</t>
  </si>
  <si>
    <t>RM CCC Huinalá II</t>
  </si>
  <si>
    <t>SE 1206 Conversión a 400 KV  de la LT Mazatlán II - La Higuera</t>
  </si>
  <si>
    <t xml:space="preserve">LT Red de Trans Asoc al proy de temp abierta y Oax. II, III, IV     </t>
  </si>
  <si>
    <t xml:space="preserve">SE 1403 Compensación Capacitiva de las Áreas Noroeste - Norte </t>
  </si>
  <si>
    <t>CCC  Pacífico 1_/</t>
  </si>
  <si>
    <t>SE 1006 Central-Sur</t>
  </si>
  <si>
    <t>CC CC Repotenciación CT Manzanillo I U-1 y 2   1_/</t>
  </si>
  <si>
    <t>SE 1320 DISTRIBUCIÓN NOROESTE</t>
  </si>
  <si>
    <t>SE 1520 DISTRIBUCIÓN NORTE</t>
  </si>
  <si>
    <t xml:space="preserve"> SLT 1702 Transmisión y Transformación Baja - Noine</t>
  </si>
  <si>
    <t xml:space="preserve">Nota:Los Costos de Cierre parcial representan una fracción del costo total de proyecto, el cual puede estar compuesto de varias fases, obras o unidades; </t>
  </si>
  <si>
    <t>una vez terminados se entregan a Comisión Federal de Electricidad para que las haga entrar en operación, independientemente de que aún quedan obras</t>
  </si>
  <si>
    <t>por culminar del mismo proyecto.</t>
  </si>
  <si>
    <t>Nota: Las sumas de los parciales pueden no coincidir con los totales debido al redondeo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</si>
  <si>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</si>
  <si>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</si>
  <si>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</si>
  <si>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</si>
  <si>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</si>
  <si>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2_/</t>
  </si>
  <si>
    <t>CC El Sauz Conversión de TG a CC     2_/</t>
  </si>
  <si>
    <t>LT 502 Oriental - Norte     2_/</t>
  </si>
  <si>
    <t>LT 506 Saltillo - Cañada     2_/</t>
  </si>
  <si>
    <t>LT Red Asociada de la Central Río Bravo III    2_/</t>
  </si>
  <si>
    <t>SE 413 Noroeste - Occidental     2_/</t>
  </si>
  <si>
    <t>SE 504 Norte - Occidental     2_/</t>
  </si>
  <si>
    <t>LT 610 Transmisión Noroeste - Norte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</si>
  <si>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</si>
  <si>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</si>
  <si>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</si>
  <si>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</si>
  <si>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</si>
  <si>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</si>
  <si>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</si>
  <si>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2_/</t>
  </si>
  <si>
    <t>RM Carbón II     2_/</t>
  </si>
  <si>
    <t>RM Gómez Palacio      2_/</t>
  </si>
  <si>
    <t>RM Tuxpango      2_/</t>
  </si>
  <si>
    <t>RM CT Carbón II Unidades 2 y 4             2_/</t>
  </si>
  <si>
    <t>CCC  Pacífico 2_/</t>
  </si>
  <si>
    <t>SE 1006 Central - Sur</t>
  </si>
  <si>
    <t>2_/ Proyectos financiados con pesos y dólares de Estados Unidos de América</t>
  </si>
  <si>
    <t>RM CCC El Sauz Paquete 1</t>
  </si>
  <si>
    <t xml:space="preserve">SLT 1405 Subest y Líneas de Transmisión de las Áreas Sureste </t>
  </si>
  <si>
    <t>SE 1521 DISTRIBUCION SUR</t>
  </si>
  <si>
    <t>Hasta 2013</t>
  </si>
  <si>
    <t>Pasivo total</t>
  </si>
  <si>
    <t>Columna1</t>
  </si>
  <si>
    <t>Columna2</t>
  </si>
  <si>
    <t>Columna3</t>
  </si>
  <si>
    <t>Columna4</t>
  </si>
  <si>
    <t>total</t>
  </si>
  <si>
    <t>parcial</t>
  </si>
  <si>
    <t>PEF 2014</t>
  </si>
  <si>
    <t>Baja California III</t>
  </si>
  <si>
    <t xml:space="preserve">1211 NORESTE-CENTRAL   </t>
  </si>
  <si>
    <t xml:space="preserve">1420 DISTRIBUCIÓN NORTE   </t>
  </si>
  <si>
    <t xml:space="preserve">1111 Transmisión y Transformación del Central - Occidental   </t>
  </si>
  <si>
    <t xml:space="preserve">Red  de Transmisión Asociada a el Pacifico   </t>
  </si>
  <si>
    <t xml:space="preserve">1213 COMPENSACION DE REDES   </t>
  </si>
  <si>
    <t xml:space="preserve">1204 Conversión a 400 kv del Área Peninsular   </t>
  </si>
  <si>
    <t xml:space="preserve">Red de Transmisión Asociada a Manzanillo I U-1 y 2   </t>
  </si>
  <si>
    <t xml:space="preserve">Red de transmisión asociada a la CG Los Humeros II   </t>
  </si>
  <si>
    <t xml:space="preserve">1402 Cambio de Tensión de la LT Culiacán - Los Mochis   </t>
  </si>
  <si>
    <t xml:space="preserve">1117 Transformación de Guaymas   </t>
  </si>
  <si>
    <t xml:space="preserve">Red de transmisión asociada a la CCC Norte II   </t>
  </si>
  <si>
    <t xml:space="preserve">Baja California Sur III   </t>
  </si>
  <si>
    <t xml:space="preserve">1404 Subestaciones del Oriente   </t>
  </si>
  <si>
    <t xml:space="preserve">1521 DISTRIBUCIÓN SUR (1ra fase)   </t>
  </si>
  <si>
    <t xml:space="preserve">1702 Transmisión y Transformación Baja-Noine (1a Fase)   </t>
  </si>
  <si>
    <t xml:space="preserve">Red de Transmisión Asociada a la CH La Yesca   </t>
  </si>
  <si>
    <t xml:space="preserve">CN Laguna Verde   </t>
  </si>
  <si>
    <t>En 2014</t>
  </si>
  <si>
    <r>
      <t xml:space="preserve">COMPROMISOS DE PROYECTOS DE INFRAESTRUCTURA PRODUCTIVA DE LARGO PLAZO DE INVERSIÓN DIRECTA EN OPERACIÓN      </t>
    </r>
    <r>
      <rPr>
        <b/>
        <vertAlign val="superscript"/>
        <sz val="12"/>
        <rFont val="Arial"/>
        <family val="2"/>
      </rPr>
      <t xml:space="preserve">p_/ </t>
    </r>
  </si>
  <si>
    <r>
      <t xml:space="preserve">(Cifras en millones de pesos con un decimal a precios de 2014)        </t>
    </r>
    <r>
      <rPr>
        <b/>
        <vertAlign val="superscript"/>
        <sz val="12"/>
        <rFont val="Arial"/>
        <family val="2"/>
      </rPr>
      <t>1_/</t>
    </r>
  </si>
  <si>
    <r>
      <t xml:space="preserve">ADJUDICADOS, EN CONSTRUCCIÓN Y OPERACIÓN      </t>
    </r>
    <r>
      <rPr>
        <b/>
        <vertAlign val="superscript"/>
        <sz val="12"/>
        <rFont val="Arial"/>
        <family val="2"/>
      </rPr>
      <t>p_/</t>
    </r>
  </si>
  <si>
    <r>
      <t xml:space="preserve">(Cifras en millones de pesos con un decimal a precios de 2014)      </t>
    </r>
    <r>
      <rPr>
        <b/>
        <vertAlign val="superscript"/>
        <sz val="12"/>
        <rFont val="Arial"/>
        <family val="2"/>
      </rPr>
      <t>1_/</t>
    </r>
  </si>
  <si>
    <t>1121 Baja California</t>
  </si>
  <si>
    <t>3_/  Se modificó el Monto Contratado, ya que el reportado en el PEF 2014 es menor al Monto Comprometido al periodo.</t>
  </si>
  <si>
    <t>% Respecto PEF 2014</t>
  </si>
  <si>
    <t>Enero - Junio</t>
  </si>
  <si>
    <t>SE 1110 COMPENSACION CAPACITIVA DEL NORTE</t>
  </si>
  <si>
    <t xml:space="preserve"> SLT 1601 TRANSMISION Y TRANSFORMACION NOROESTE - NORTE</t>
  </si>
  <si>
    <t>Red de transmisión asociada a la CI Guerrero Negro IV</t>
  </si>
  <si>
    <t>Baja California Sur V</t>
  </si>
  <si>
    <t>1803 Subestaciones del Oriental (2a Fase)</t>
  </si>
  <si>
    <t>1804 Subestaciones y Líneas Transmisión Oriental-Peninsular (1a Fase)</t>
  </si>
  <si>
    <t>puse pef 2014 en monto contratado</t>
  </si>
  <si>
    <t>observaciones</t>
  </si>
  <si>
    <t>1_/ El tipo de cambio utilizado para la presentación de la información en pesos es de 13.0323, el cual corresponde al cierre de junio de 2014.</t>
  </si>
  <si>
    <t>No.</t>
  </si>
  <si>
    <t>p_/ Cifras Preliminares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</si>
  <si>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</si>
  <si>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</si>
  <si>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</si>
  <si>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</si>
  <si>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</si>
  <si>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</si>
  <si>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</si>
  <si>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</si>
  <si>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</si>
  <si>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</si>
  <si>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</si>
  <si>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</si>
  <si>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</si>
  <si>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</si>
  <si>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</si>
  <si>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</si>
  <si>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</si>
  <si>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</si>
  <si>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</si>
  <si>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</si>
  <si>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 xml:space="preserve">707 Enlace Norte - Sur     </t>
  </si>
  <si>
    <t>Carbón II      2_/</t>
  </si>
  <si>
    <t>Gómez Palacio     2_/</t>
  </si>
  <si>
    <t>Tuxpango       2_/</t>
  </si>
  <si>
    <t>CT Carbón II Unidades 2 y 4      2_/</t>
  </si>
  <si>
    <t>La Yesca   3_/</t>
  </si>
  <si>
    <t>1006 Central-Sur   3_/</t>
  </si>
  <si>
    <t>1124 Bajio Centro   3_/</t>
  </si>
  <si>
    <t>1128 Centro Sur   3_/</t>
  </si>
  <si>
    <t>1114 Transmisión y Transformación del Oriental   3_/</t>
  </si>
  <si>
    <t>1212 SUR-PENINSULAR   3_/</t>
  </si>
  <si>
    <t>1210 NORTE-NOROESTE   3_/</t>
  </si>
  <si>
    <t>CC  Repotenciación CT Manzanillo I U-1 y 2   2_/</t>
  </si>
  <si>
    <t>1322 DISTRIBUCION CENTRO   3_/</t>
  </si>
  <si>
    <t>1320  DISTRIBUCIÓN NOROESTE    3_/</t>
  </si>
  <si>
    <t>1620 Distribución Valle de México   3_/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</si>
</sst>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#,##0.0;[Red]#,##0.0"/>
    <numFmt numFmtId="168" formatCode="0.0"/>
    <numFmt numFmtId="169" formatCode="#,##0.0"/>
    <numFmt numFmtId="170" formatCode="#,##0.0_ ;[Red]\-#,##0.0\ "/>
    <numFmt numFmtId="171" formatCode="General_)"/>
    <numFmt numFmtId="172" formatCode="#,##0.00;[Red]\(#,##0.00\)"/>
    <numFmt numFmtId="173" formatCode="_-* #,##0.0000_-;\-* #,##0.0000_-;_-* &quot;-&quot;??_-;_-@_-"/>
    <numFmt numFmtId="174" formatCode="#,##0.0;[Red]\(#,##0.0\)"/>
    <numFmt numFmtId="175" formatCode="#,##0.00_ ;[Red]\-#,##0.00\ "/>
    <numFmt numFmtId="176" formatCode="#,##0.0_ ;\-#,##0.0\ "/>
    <numFmt numFmtId="177" formatCode="_-[$€-2]* #,##0.00_-;\-[$€-2]* #,##0.00_-;_-[$€-2]* &quot;-&quot;??_-"/>
    <numFmt numFmtId="178" formatCode="#,##0.00000000000000000000000000_ ;\-#,##0.00000000000000000000000000\ "/>
    <numFmt numFmtId="179" formatCode="_-* #,##0.000_-;\-* #,##0.000_-;_-* &quot;-&quot;??_-;_-@_-"/>
    <numFmt numFmtId="180" formatCode="d\-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1499900072813034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6" fontId="2" fillId="0" borderId="0">
      <alignment/>
      <protection/>
    </xf>
    <xf numFmtId="177" fontId="2" fillId="0" borderId="0">
      <alignment/>
      <protection/>
    </xf>
    <xf numFmtId="176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7" fontId="2" fillId="0" borderId="0">
      <alignment/>
      <protection/>
    </xf>
    <xf numFmtId="168" fontId="2" fillId="0" borderId="0">
      <alignment/>
      <protection/>
    </xf>
    <xf numFmtId="16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67" fontId="2" fillId="0" borderId="0">
      <alignment/>
      <protection/>
    </xf>
    <xf numFmtId="176" fontId="2" fillId="0" borderId="0">
      <alignment/>
      <protection/>
    </xf>
    <xf numFmtId="168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8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80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6" fillId="0" borderId="0" xfId="174" applyFont="1" applyAlignment="1">
      <alignment vertical="center"/>
      <protection/>
    </xf>
    <xf numFmtId="0" fontId="2" fillId="0" borderId="0" xfId="174" applyFont="1" applyAlignment="1">
      <alignment vertical="center"/>
      <protection/>
    </xf>
    <xf numFmtId="0" fontId="2" fillId="0" borderId="0" xfId="174" applyFont="1" applyFill="1" applyAlignment="1">
      <alignment vertical="center"/>
      <protection/>
    </xf>
    <xf numFmtId="0" fontId="7" fillId="0" borderId="0" xfId="174" applyFont="1" applyFill="1" applyAlignment="1">
      <alignment vertical="center"/>
      <protection/>
    </xf>
    <xf numFmtId="0" fontId="7" fillId="0" borderId="0" xfId="174" applyFont="1" applyFill="1" applyBorder="1" applyAlignment="1">
      <alignment vertical="center"/>
      <protection/>
    </xf>
    <xf numFmtId="0" fontId="3" fillId="0" borderId="0" xfId="174" applyFont="1" applyFill="1" applyAlignment="1">
      <alignment vertical="center"/>
      <protection/>
    </xf>
    <xf numFmtId="0" fontId="3" fillId="0" borderId="0" xfId="174" applyFont="1" applyAlignment="1">
      <alignment vertical="center"/>
      <protection/>
    </xf>
    <xf numFmtId="0" fontId="3" fillId="0" borderId="0" xfId="174" applyFont="1" applyFill="1" applyBorder="1" applyAlignment="1">
      <alignment vertical="center"/>
      <protection/>
    </xf>
    <xf numFmtId="166" fontId="2" fillId="0" borderId="0" xfId="92" applyNumberFormat="1" applyFont="1" applyAlignment="1">
      <alignment vertical="center"/>
    </xf>
    <xf numFmtId="169" fontId="3" fillId="0" borderId="0" xfId="174" applyNumberFormat="1" applyFont="1" applyFill="1" applyAlignment="1">
      <alignment vertical="center"/>
      <protection/>
    </xf>
    <xf numFmtId="166" fontId="2" fillId="0" borderId="0" xfId="92" applyNumberFormat="1" applyFont="1" applyFill="1" applyAlignment="1">
      <alignment vertical="center"/>
    </xf>
    <xf numFmtId="166" fontId="2" fillId="0" borderId="0" xfId="92" applyNumberFormat="1" applyFont="1" applyFill="1" applyBorder="1" applyAlignment="1">
      <alignment vertical="center"/>
    </xf>
    <xf numFmtId="166" fontId="9" fillId="0" borderId="0" xfId="92" applyNumberFormat="1" applyFont="1" applyAlignment="1">
      <alignment vertical="center"/>
    </xf>
    <xf numFmtId="166" fontId="9" fillId="0" borderId="0" xfId="92" applyNumberFormat="1" applyFont="1" applyFill="1" applyAlignment="1">
      <alignment vertical="center"/>
    </xf>
    <xf numFmtId="169" fontId="7" fillId="0" borderId="0" xfId="174" applyNumberFormat="1" applyFont="1" applyFill="1" applyAlignment="1">
      <alignment vertical="center"/>
      <protection/>
    </xf>
    <xf numFmtId="166" fontId="56" fillId="0" borderId="0" xfId="103" applyNumberFormat="1" applyFont="1" applyFill="1" applyBorder="1" applyAlignment="1">
      <alignment vertical="center"/>
    </xf>
    <xf numFmtId="169" fontId="2" fillId="0" borderId="0" xfId="174" applyNumberFormat="1" applyFont="1" applyFill="1" applyAlignment="1">
      <alignment vertical="center"/>
      <protection/>
    </xf>
    <xf numFmtId="164" fontId="7" fillId="0" borderId="0" xfId="178" applyNumberFormat="1" applyFont="1" applyFill="1" applyAlignment="1">
      <alignment vertical="center"/>
      <protection/>
    </xf>
    <xf numFmtId="0" fontId="2" fillId="33" borderId="0" xfId="174" applyFont="1" applyFill="1" applyAlignment="1">
      <alignment vertical="center"/>
      <protection/>
    </xf>
    <xf numFmtId="166" fontId="7" fillId="0" borderId="0" xfId="92" applyNumberFormat="1" applyFont="1" applyFill="1" applyAlignment="1">
      <alignment vertical="center"/>
    </xf>
    <xf numFmtId="166" fontId="7" fillId="0" borderId="0" xfId="92" applyNumberFormat="1" applyFont="1" applyFill="1" applyBorder="1" applyAlignment="1">
      <alignment vertical="center"/>
    </xf>
    <xf numFmtId="166" fontId="9" fillId="0" borderId="0" xfId="92" applyNumberFormat="1" applyFont="1" applyFill="1" applyBorder="1" applyAlignment="1">
      <alignment vertical="center"/>
    </xf>
    <xf numFmtId="170" fontId="3" fillId="0" borderId="0" xfId="174" applyNumberFormat="1" applyFont="1" applyFill="1" applyAlignment="1">
      <alignment vertical="center"/>
      <protection/>
    </xf>
    <xf numFmtId="0" fontId="8" fillId="0" borderId="0" xfId="174" applyFont="1" applyFill="1" applyAlignment="1">
      <alignment vertical="center"/>
      <protection/>
    </xf>
    <xf numFmtId="169" fontId="7" fillId="0" borderId="0" xfId="174" applyNumberFormat="1" applyFont="1" applyFill="1" applyBorder="1" applyAlignment="1">
      <alignment vertical="center"/>
      <protection/>
    </xf>
    <xf numFmtId="173" fontId="57" fillId="0" borderId="0" xfId="92" applyNumberFormat="1" applyFont="1" applyAlignment="1">
      <alignment vertical="center"/>
    </xf>
    <xf numFmtId="166" fontId="6" fillId="0" borderId="0" xfId="92" applyNumberFormat="1" applyFont="1" applyAlignment="1">
      <alignment vertical="center"/>
    </xf>
    <xf numFmtId="0" fontId="8" fillId="0" borderId="10" xfId="174" applyFont="1" applyFill="1" applyBorder="1" applyAlignment="1">
      <alignment horizontal="center" vertical="center"/>
      <protection/>
    </xf>
    <xf numFmtId="0" fontId="8" fillId="0" borderId="10" xfId="174" applyFont="1" applyFill="1" applyBorder="1" applyAlignment="1">
      <alignment vertical="center" wrapText="1"/>
      <protection/>
    </xf>
    <xf numFmtId="164" fontId="8" fillId="0" borderId="10" xfId="174" applyNumberFormat="1" applyFont="1" applyFill="1" applyBorder="1" applyAlignment="1">
      <alignment vertical="center"/>
      <protection/>
    </xf>
    <xf numFmtId="4" fontId="8" fillId="0" borderId="10" xfId="174" applyNumberFormat="1" applyFont="1" applyFill="1" applyBorder="1" applyAlignment="1">
      <alignment horizontal="right" vertical="center"/>
      <protection/>
    </xf>
    <xf numFmtId="0" fontId="9" fillId="0" borderId="0" xfId="174" applyFont="1" applyAlignment="1">
      <alignment vertical="center"/>
      <protection/>
    </xf>
    <xf numFmtId="166" fontId="55" fillId="0" borderId="0" xfId="92" applyNumberFormat="1" applyFont="1" applyAlignment="1">
      <alignment/>
    </xf>
    <xf numFmtId="166" fontId="0" fillId="0" borderId="0" xfId="92" applyNumberFormat="1" applyFont="1" applyAlignment="1">
      <alignment/>
    </xf>
    <xf numFmtId="170" fontId="0" fillId="0" borderId="0" xfId="92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7" fillId="0" borderId="0" xfId="174" applyFont="1" applyFill="1" applyAlignment="1">
      <alignment horizontal="left" vertical="center"/>
      <protection/>
    </xf>
    <xf numFmtId="0" fontId="13" fillId="34" borderId="0" xfId="174" applyFont="1" applyFill="1" applyAlignment="1">
      <alignment vertical="center"/>
      <protection/>
    </xf>
    <xf numFmtId="0" fontId="13" fillId="34" borderId="0" xfId="174" applyFont="1" applyFill="1" applyBorder="1" applyAlignment="1">
      <alignment vertical="center"/>
      <protection/>
    </xf>
    <xf numFmtId="0" fontId="16" fillId="0" borderId="0" xfId="174" applyFont="1" applyFill="1" applyBorder="1" applyAlignment="1">
      <alignment horizontal="center" vertical="center"/>
      <protection/>
    </xf>
    <xf numFmtId="0" fontId="16" fillId="0" borderId="10" xfId="174" applyFont="1" applyFill="1" applyBorder="1" applyAlignment="1" quotePrefix="1">
      <alignment horizontal="center" vertical="center"/>
      <protection/>
    </xf>
    <xf numFmtId="0" fontId="16" fillId="0" borderId="10" xfId="174" applyFont="1" applyFill="1" applyBorder="1" applyAlignment="1">
      <alignment horizontal="center" vertical="center"/>
      <protection/>
    </xf>
    <xf numFmtId="0" fontId="6" fillId="0" borderId="11" xfId="174" applyFont="1" applyFill="1" applyBorder="1" applyAlignment="1">
      <alignment vertical="center"/>
      <protection/>
    </xf>
    <xf numFmtId="0" fontId="13" fillId="0" borderId="11" xfId="174" applyFont="1" applyFill="1" applyBorder="1" applyAlignment="1">
      <alignment horizontal="center" vertical="center"/>
      <protection/>
    </xf>
    <xf numFmtId="169" fontId="13" fillId="0" borderId="11" xfId="174" applyNumberFormat="1" applyFont="1" applyFill="1" applyBorder="1" applyAlignment="1">
      <alignment horizontal="right" vertical="center"/>
      <protection/>
    </xf>
    <xf numFmtId="0" fontId="13" fillId="0" borderId="0" xfId="174" applyFont="1" applyFill="1" applyBorder="1" applyAlignment="1">
      <alignment vertical="center"/>
      <protection/>
    </xf>
    <xf numFmtId="0" fontId="13" fillId="0" borderId="0" xfId="174" applyFont="1" applyFill="1" applyBorder="1" applyAlignment="1">
      <alignment vertical="center" wrapText="1"/>
      <protection/>
    </xf>
    <xf numFmtId="169" fontId="13" fillId="0" borderId="0" xfId="174" applyNumberFormat="1" applyFont="1" applyFill="1" applyBorder="1" applyAlignment="1">
      <alignment vertical="center" wrapText="1"/>
      <protection/>
    </xf>
    <xf numFmtId="1" fontId="6" fillId="0" borderId="0" xfId="174" applyNumberFormat="1" applyFont="1" applyFill="1" applyBorder="1" applyAlignment="1">
      <alignment horizontal="center" vertical="center"/>
      <protection/>
    </xf>
    <xf numFmtId="0" fontId="6" fillId="0" borderId="0" xfId="174" applyNumberFormat="1" applyFont="1" applyFill="1" applyBorder="1" applyAlignment="1">
      <alignment horizontal="left" vertical="center" wrapText="1"/>
      <protection/>
    </xf>
    <xf numFmtId="169" fontId="6" fillId="0" borderId="0" xfId="174" applyNumberFormat="1" applyFont="1" applyFill="1" applyBorder="1" applyAlignment="1">
      <alignment vertical="center"/>
      <protection/>
    </xf>
    <xf numFmtId="164" fontId="6" fillId="0" borderId="0" xfId="174" applyNumberFormat="1" applyFont="1" applyFill="1" applyBorder="1" applyAlignment="1">
      <alignment vertical="center"/>
      <protection/>
    </xf>
    <xf numFmtId="0" fontId="6" fillId="0" borderId="0" xfId="174" applyNumberFormat="1" applyFont="1" applyFill="1" applyBorder="1" applyAlignment="1">
      <alignment horizontal="left" vertical="center"/>
      <protection/>
    </xf>
    <xf numFmtId="169" fontId="58" fillId="0" borderId="0" xfId="0" applyNumberFormat="1" applyFont="1" applyFill="1" applyBorder="1" applyAlignment="1">
      <alignment vertical="center"/>
    </xf>
    <xf numFmtId="0" fontId="6" fillId="0" borderId="0" xfId="105" applyNumberFormat="1" applyFont="1" applyFill="1" applyBorder="1" applyAlignment="1">
      <alignment horizontal="left" vertical="center"/>
    </xf>
    <xf numFmtId="0" fontId="16" fillId="0" borderId="0" xfId="174" applyNumberFormat="1" applyFont="1" applyFill="1" applyBorder="1" applyAlignment="1">
      <alignment horizontal="left" vertical="center" wrapText="1"/>
      <protection/>
    </xf>
    <xf numFmtId="0" fontId="6" fillId="0" borderId="0" xfId="102" applyNumberFormat="1" applyFont="1" applyFill="1" applyBorder="1" applyAlignment="1">
      <alignment horizontal="left" vertical="center"/>
    </xf>
    <xf numFmtId="0" fontId="6" fillId="0" borderId="0" xfId="102" applyNumberFormat="1" applyFont="1" applyFill="1" applyBorder="1" applyAlignment="1">
      <alignment horizontal="left" vertical="center" wrapText="1"/>
    </xf>
    <xf numFmtId="1" fontId="16" fillId="0" borderId="0" xfId="174" applyNumberFormat="1" applyFont="1" applyFill="1" applyBorder="1" applyAlignment="1">
      <alignment horizontal="center" vertical="center"/>
      <protection/>
    </xf>
    <xf numFmtId="0" fontId="16" fillId="0" borderId="0" xfId="174" applyNumberFormat="1" applyFont="1" applyFill="1" applyBorder="1" applyAlignment="1">
      <alignment horizontal="left" vertical="center"/>
      <protection/>
    </xf>
    <xf numFmtId="0" fontId="6" fillId="0" borderId="0" xfId="102" applyNumberFormat="1" applyFont="1" applyFill="1" applyBorder="1" applyAlignment="1">
      <alignment vertical="center"/>
    </xf>
    <xf numFmtId="0" fontId="6" fillId="0" borderId="0" xfId="174" applyFont="1" applyFill="1" applyBorder="1" applyAlignment="1">
      <alignment horizontal="center" vertical="center"/>
      <protection/>
    </xf>
    <xf numFmtId="0" fontId="13" fillId="0" borderId="0" xfId="174" applyNumberFormat="1" applyFont="1" applyFill="1" applyBorder="1" applyAlignment="1">
      <alignment horizontal="left" vertical="center" wrapText="1"/>
      <protection/>
    </xf>
    <xf numFmtId="166" fontId="6" fillId="0" borderId="0" xfId="92" applyNumberFormat="1" applyFont="1" applyFill="1" applyAlignment="1">
      <alignment vertical="center"/>
    </xf>
    <xf numFmtId="0" fontId="6" fillId="0" borderId="0" xfId="174" applyFont="1" applyFill="1" applyAlignment="1">
      <alignment vertical="center"/>
      <protection/>
    </xf>
    <xf numFmtId="169" fontId="6" fillId="0" borderId="0" xfId="174" applyNumberFormat="1" applyFont="1" applyFill="1" applyAlignment="1">
      <alignment vertical="center"/>
      <protection/>
    </xf>
    <xf numFmtId="43" fontId="6" fillId="0" borderId="0" xfId="174" applyNumberFormat="1" applyFont="1" applyFill="1" applyAlignment="1">
      <alignment vertical="center"/>
      <protection/>
    </xf>
    <xf numFmtId="166" fontId="6" fillId="0" borderId="0" xfId="92" applyNumberFormat="1" applyFont="1" applyFill="1" applyBorder="1" applyAlignment="1">
      <alignment vertical="center"/>
    </xf>
    <xf numFmtId="0" fontId="6" fillId="0" borderId="0" xfId="174" applyFont="1" applyFill="1" applyBorder="1" applyAlignment="1">
      <alignment vertical="center"/>
      <protection/>
    </xf>
    <xf numFmtId="166" fontId="17" fillId="0" borderId="0" xfId="92" applyNumberFormat="1" applyFont="1" applyFill="1" applyBorder="1" applyAlignment="1">
      <alignment vertical="center"/>
    </xf>
    <xf numFmtId="0" fontId="17" fillId="0" borderId="0" xfId="174" applyFont="1" applyFill="1" applyBorder="1" applyAlignment="1">
      <alignment vertical="center"/>
      <protection/>
    </xf>
    <xf numFmtId="0" fontId="7" fillId="0" borderId="0" xfId="174" applyFont="1" applyFill="1" applyAlignment="1">
      <alignment horizontal="justify" vertical="center"/>
      <protection/>
    </xf>
    <xf numFmtId="0" fontId="7" fillId="35" borderId="0" xfId="174" applyFont="1" applyFill="1" applyBorder="1" applyAlignment="1">
      <alignment horizontal="left" vertical="center"/>
      <protection/>
    </xf>
    <xf numFmtId="0" fontId="7" fillId="0" borderId="0" xfId="174" applyFont="1" applyFill="1" applyBorder="1" applyAlignment="1">
      <alignment horizontal="justify" vertical="center"/>
      <protection/>
    </xf>
    <xf numFmtId="166" fontId="7" fillId="0" borderId="0" xfId="92" applyNumberFormat="1" applyFont="1" applyAlignment="1">
      <alignment vertical="center"/>
    </xf>
    <xf numFmtId="0" fontId="14" fillId="34" borderId="0" xfId="174" applyFont="1" applyFill="1" applyAlignment="1">
      <alignment/>
      <protection/>
    </xf>
    <xf numFmtId="0" fontId="14" fillId="34" borderId="0" xfId="174" applyFont="1" applyFill="1" applyAlignment="1">
      <alignment wrapText="1"/>
      <protection/>
    </xf>
    <xf numFmtId="169" fontId="18" fillId="0" borderId="0" xfId="174" applyNumberFormat="1" applyFont="1" applyFill="1" applyAlignment="1">
      <alignment horizontal="right" vertical="center" wrapText="1"/>
      <protection/>
    </xf>
    <xf numFmtId="170" fontId="18" fillId="0" borderId="0" xfId="174" applyNumberFormat="1" applyFont="1" applyFill="1" applyBorder="1" applyAlignment="1">
      <alignment horizontal="right" vertical="center"/>
      <protection/>
    </xf>
    <xf numFmtId="0" fontId="6" fillId="0" borderId="0" xfId="174" applyFont="1" applyFill="1" applyBorder="1" applyAlignment="1">
      <alignment horizontal="left" vertical="center"/>
      <protection/>
    </xf>
    <xf numFmtId="170" fontId="16" fillId="0" borderId="0" xfId="174" applyNumberFormat="1" applyFont="1" applyFill="1" applyBorder="1" applyAlignment="1">
      <alignment horizontal="right" vertical="center"/>
      <protection/>
    </xf>
    <xf numFmtId="170" fontId="16" fillId="0" borderId="10" xfId="174" applyNumberFormat="1" applyFont="1" applyFill="1" applyBorder="1" applyAlignment="1">
      <alignment horizontal="right" vertical="center"/>
      <protection/>
    </xf>
    <xf numFmtId="170" fontId="6" fillId="0" borderId="0" xfId="174" applyNumberFormat="1" applyFont="1" applyFill="1" applyBorder="1" applyAlignment="1">
      <alignment vertical="center"/>
      <protection/>
    </xf>
    <xf numFmtId="0" fontId="16" fillId="0" borderId="0" xfId="174" applyFont="1" applyFill="1" applyBorder="1" applyAlignment="1">
      <alignment horizontal="left" vertical="center"/>
      <protection/>
    </xf>
    <xf numFmtId="164" fontId="18" fillId="0" borderId="0" xfId="174" applyNumberFormat="1" applyFont="1" applyFill="1" applyBorder="1" applyAlignment="1">
      <alignment horizontal="right" vertical="center"/>
      <protection/>
    </xf>
    <xf numFmtId="0" fontId="57" fillId="0" borderId="0" xfId="174" applyFont="1" applyFill="1" applyAlignment="1">
      <alignment/>
      <protection/>
    </xf>
    <xf numFmtId="0" fontId="59" fillId="0" borderId="0" xfId="174" applyFont="1" applyFill="1" applyAlignment="1">
      <alignment/>
      <protection/>
    </xf>
    <xf numFmtId="0" fontId="12" fillId="0" borderId="0" xfId="174" applyFont="1" applyAlignment="1">
      <alignment/>
      <protection/>
    </xf>
    <xf numFmtId="169" fontId="18" fillId="0" borderId="0" xfId="174" applyNumberFormat="1" applyFont="1" applyFill="1" applyAlignment="1">
      <alignment horizontal="right" vertical="center"/>
      <protection/>
    </xf>
    <xf numFmtId="0" fontId="18" fillId="0" borderId="0" xfId="174" applyFont="1" applyFill="1" applyBorder="1" applyAlignment="1">
      <alignment vertical="center"/>
      <protection/>
    </xf>
    <xf numFmtId="169" fontId="18" fillId="0" borderId="0" xfId="174" applyNumberFormat="1" applyFont="1" applyFill="1" applyBorder="1" applyAlignment="1">
      <alignment horizontal="right" vertical="center"/>
      <protection/>
    </xf>
    <xf numFmtId="169" fontId="18" fillId="0" borderId="0" xfId="174" applyNumberFormat="1" applyFont="1" applyFill="1" applyBorder="1" applyAlignment="1">
      <alignment horizontal="right" vertical="center" wrapText="1"/>
      <protection/>
    </xf>
    <xf numFmtId="1" fontId="6" fillId="0" borderId="0" xfId="174" applyNumberFormat="1" applyFont="1" applyFill="1" applyBorder="1" applyAlignment="1">
      <alignment horizontal="center" vertical="center" wrapText="1"/>
      <protection/>
    </xf>
    <xf numFmtId="0" fontId="6" fillId="0" borderId="0" xfId="174" applyNumberFormat="1" applyFont="1" applyFill="1" applyBorder="1" applyAlignment="1">
      <alignment vertical="center"/>
      <protection/>
    </xf>
    <xf numFmtId="169" fontId="6" fillId="0" borderId="0" xfId="174" applyNumberFormat="1" applyFont="1" applyFill="1" applyBorder="1" applyAlignment="1">
      <alignment horizontal="right" vertical="center"/>
      <protection/>
    </xf>
    <xf numFmtId="174" fontId="16" fillId="0" borderId="0" xfId="174" applyNumberFormat="1" applyFont="1" applyFill="1" applyBorder="1" applyAlignment="1">
      <alignment horizontal="right" vertical="center"/>
      <protection/>
    </xf>
    <xf numFmtId="174" fontId="16" fillId="0" borderId="0" xfId="174" applyNumberFormat="1" applyFont="1" applyFill="1" applyBorder="1" applyAlignment="1">
      <alignment horizontal="right" vertical="center" wrapText="1"/>
      <protection/>
    </xf>
    <xf numFmtId="169" fontId="16" fillId="0" borderId="0" xfId="174" applyNumberFormat="1" applyFont="1" applyFill="1" applyBorder="1" applyAlignment="1">
      <alignment horizontal="right" vertical="center"/>
      <protection/>
    </xf>
    <xf numFmtId="0" fontId="6" fillId="0" borderId="0" xfId="174" applyNumberFormat="1" applyFont="1" applyFill="1" applyBorder="1" applyAlignment="1" applyProtection="1">
      <alignment vertical="center"/>
      <protection/>
    </xf>
    <xf numFmtId="1" fontId="6" fillId="0" borderId="10" xfId="174" applyNumberFormat="1" applyFont="1" applyFill="1" applyBorder="1" applyAlignment="1">
      <alignment horizontal="center" vertical="center" wrapText="1"/>
      <protection/>
    </xf>
    <xf numFmtId="174" fontId="16" fillId="0" borderId="10" xfId="174" applyNumberFormat="1" applyFont="1" applyFill="1" applyBorder="1" applyAlignment="1">
      <alignment horizontal="right" vertical="center"/>
      <protection/>
    </xf>
    <xf numFmtId="174" fontId="16" fillId="0" borderId="10" xfId="174" applyNumberFormat="1" applyFont="1" applyFill="1" applyBorder="1" applyAlignment="1">
      <alignment horizontal="right" vertical="center" wrapText="1"/>
      <protection/>
    </xf>
    <xf numFmtId="0" fontId="6" fillId="0" borderId="0" xfId="174" applyFont="1" applyFill="1" applyBorder="1" applyAlignment="1">
      <alignment vertical="center" wrapText="1"/>
      <protection/>
    </xf>
    <xf numFmtId="1" fontId="16" fillId="0" borderId="0" xfId="174" applyNumberFormat="1" applyFont="1" applyFill="1" applyBorder="1" applyAlignment="1">
      <alignment horizontal="center" vertical="center" wrapText="1"/>
      <protection/>
    </xf>
    <xf numFmtId="0" fontId="16" fillId="0" borderId="0" xfId="174" applyNumberFormat="1" applyFont="1" applyFill="1" applyBorder="1" applyAlignment="1">
      <alignment horizontal="center" vertical="center"/>
      <protection/>
    </xf>
    <xf numFmtId="0" fontId="16" fillId="0" borderId="0" xfId="174" applyNumberFormat="1" applyFont="1" applyFill="1" applyBorder="1" applyAlignment="1">
      <alignment vertical="center"/>
      <protection/>
    </xf>
    <xf numFmtId="0" fontId="16" fillId="0" borderId="0" xfId="174" applyFont="1" applyFill="1" applyBorder="1" applyAlignment="1">
      <alignment vertical="center" wrapText="1"/>
      <protection/>
    </xf>
    <xf numFmtId="0" fontId="16" fillId="0" borderId="10" xfId="174" applyNumberFormat="1" applyFont="1" applyFill="1" applyBorder="1" applyAlignment="1">
      <alignment vertical="center"/>
      <protection/>
    </xf>
    <xf numFmtId="3" fontId="6" fillId="0" borderId="0" xfId="174" applyNumberFormat="1" applyFont="1" applyFill="1" applyBorder="1" applyAlignment="1">
      <alignment vertical="center"/>
      <protection/>
    </xf>
    <xf numFmtId="0" fontId="13" fillId="0" borderId="0" xfId="174" applyFont="1" applyFill="1" applyBorder="1" applyAlignment="1">
      <alignment horizontal="left" vertical="center"/>
      <protection/>
    </xf>
    <xf numFmtId="0" fontId="13" fillId="0" borderId="0" xfId="174" applyNumberFormat="1" applyFont="1" applyFill="1" applyBorder="1" applyAlignment="1">
      <alignment vertical="center"/>
      <protection/>
    </xf>
    <xf numFmtId="174" fontId="18" fillId="0" borderId="0" xfId="174" applyNumberFormat="1" applyFont="1" applyFill="1" applyBorder="1" applyAlignment="1">
      <alignment horizontal="right" vertical="center"/>
      <protection/>
    </xf>
    <xf numFmtId="172" fontId="18" fillId="0" borderId="0" xfId="174" applyNumberFormat="1" applyFont="1" applyFill="1" applyBorder="1" applyAlignment="1">
      <alignment horizontal="right" vertical="center" wrapText="1"/>
      <protection/>
    </xf>
    <xf numFmtId="172" fontId="16" fillId="0" borderId="0" xfId="174" applyNumberFormat="1" applyFont="1" applyFill="1" applyBorder="1" applyAlignment="1">
      <alignment horizontal="right" vertical="center" wrapText="1"/>
      <protection/>
    </xf>
    <xf numFmtId="0" fontId="16" fillId="0" borderId="10" xfId="174" applyNumberFormat="1" applyFont="1" applyFill="1" applyBorder="1" applyAlignment="1">
      <alignment horizontal="left" vertical="center"/>
      <protection/>
    </xf>
    <xf numFmtId="170" fontId="0" fillId="0" borderId="0" xfId="92" applyNumberFormat="1" applyFont="1" applyAlignment="1">
      <alignment/>
    </xf>
    <xf numFmtId="1" fontId="0" fillId="0" borderId="0" xfId="0" applyNumberFormat="1" applyAlignment="1">
      <alignment/>
    </xf>
    <xf numFmtId="0" fontId="16" fillId="35" borderId="10" xfId="174" applyFont="1" applyFill="1" applyBorder="1" applyAlignment="1">
      <alignment horizontal="center" vertical="center" wrapText="1"/>
      <protection/>
    </xf>
    <xf numFmtId="43" fontId="6" fillId="0" borderId="0" xfId="174" applyNumberFormat="1" applyFont="1" applyFill="1" applyBorder="1" applyAlignment="1">
      <alignment vertical="center"/>
      <protection/>
    </xf>
    <xf numFmtId="166" fontId="3" fillId="0" borderId="0" xfId="92" applyNumberFormat="1" applyFont="1" applyFill="1" applyBorder="1" applyAlignment="1">
      <alignment vertical="center"/>
    </xf>
    <xf numFmtId="43" fontId="6" fillId="0" borderId="0" xfId="92" applyFont="1" applyFill="1" applyBorder="1" applyAlignment="1">
      <alignment vertical="center"/>
    </xf>
    <xf numFmtId="175" fontId="6" fillId="0" borderId="0" xfId="174" applyNumberFormat="1" applyFont="1" applyFill="1" applyBorder="1" applyAlignment="1">
      <alignment vertical="center"/>
      <protection/>
    </xf>
    <xf numFmtId="0" fontId="8" fillId="0" borderId="0" xfId="174" applyFont="1" applyFill="1" applyBorder="1" applyAlignment="1">
      <alignment vertical="center"/>
      <protection/>
    </xf>
    <xf numFmtId="169" fontId="6" fillId="0" borderId="10" xfId="174" applyNumberFormat="1" applyFont="1" applyFill="1" applyBorder="1" applyAlignment="1">
      <alignment horizontal="right" vertical="center"/>
      <protection/>
    </xf>
    <xf numFmtId="0" fontId="16" fillId="35" borderId="12" xfId="174" applyFont="1" applyFill="1" applyBorder="1" applyAlignment="1">
      <alignment horizontal="center" vertical="center" wrapText="1"/>
      <protection/>
    </xf>
    <xf numFmtId="0" fontId="16" fillId="35" borderId="12" xfId="174" applyFont="1" applyFill="1" applyBorder="1" applyAlignment="1" quotePrefix="1">
      <alignment horizontal="center" vertical="center"/>
      <protection/>
    </xf>
    <xf numFmtId="0" fontId="16" fillId="35" borderId="12" xfId="174" applyFont="1" applyFill="1" applyBorder="1" applyAlignment="1">
      <alignment horizontal="center" vertical="center"/>
      <protection/>
    </xf>
    <xf numFmtId="0" fontId="16" fillId="0" borderId="0" xfId="174" applyFont="1" applyFill="1" applyBorder="1" applyAlignment="1">
      <alignment horizontal="center" vertical="center" wrapText="1"/>
      <protection/>
    </xf>
    <xf numFmtId="0" fontId="16" fillId="0" borderId="10" xfId="174" applyFont="1" applyFill="1" applyBorder="1" applyAlignment="1">
      <alignment horizontal="center" vertical="center"/>
      <protection/>
    </xf>
    <xf numFmtId="0" fontId="16" fillId="0" borderId="0" xfId="174" applyFont="1" applyFill="1" applyBorder="1" applyAlignment="1">
      <alignment horizontal="center" vertical="center"/>
      <protection/>
    </xf>
    <xf numFmtId="0" fontId="6" fillId="0" borderId="0" xfId="174" applyFont="1" applyFill="1" applyAlignment="1">
      <alignment horizontal="center" vertical="center"/>
      <protection/>
    </xf>
    <xf numFmtId="0" fontId="6" fillId="0" borderId="10" xfId="174" applyFont="1" applyFill="1" applyBorder="1" applyAlignment="1">
      <alignment horizontal="center" vertical="center"/>
      <protection/>
    </xf>
    <xf numFmtId="0" fontId="7" fillId="0" borderId="0" xfId="174" applyFont="1" applyFill="1" applyBorder="1" applyAlignment="1">
      <alignment horizontal="left" vertical="center"/>
      <protection/>
    </xf>
    <xf numFmtId="0" fontId="18" fillId="0" borderId="0" xfId="174" applyFont="1" applyFill="1" applyBorder="1" applyAlignment="1">
      <alignment horizontal="center" vertical="center"/>
      <protection/>
    </xf>
    <xf numFmtId="0" fontId="16" fillId="35" borderId="10" xfId="174" applyFont="1" applyFill="1" applyBorder="1" applyAlignment="1">
      <alignment horizontal="center" vertical="center" wrapText="1"/>
      <protection/>
    </xf>
    <xf numFmtId="0" fontId="16" fillId="35" borderId="12" xfId="174" applyFont="1" applyFill="1" applyBorder="1" applyAlignment="1">
      <alignment horizontal="center" vertical="center" wrapText="1"/>
      <protection/>
    </xf>
    <xf numFmtId="0" fontId="16" fillId="35" borderId="0" xfId="174" applyFont="1" applyFill="1" applyBorder="1" applyAlignment="1">
      <alignment horizontal="center" vertical="center"/>
      <protection/>
    </xf>
    <xf numFmtId="0" fontId="16" fillId="35" borderId="10" xfId="174" applyFont="1" applyFill="1" applyBorder="1" applyAlignment="1">
      <alignment horizontal="center" vertical="center"/>
      <protection/>
    </xf>
  </cellXfs>
  <cellStyles count="305">
    <cellStyle name="Normal" xfId="0"/>
    <cellStyle name="=C:\WINNT\SYSTEM32\COMMAND.COM" xfId="15"/>
    <cellStyle name="=C:\WINNT\SYSTEM32\COMMAND.COM 10" xfId="16"/>
    <cellStyle name="=C:\WINNT\SYSTEM32\COMMAND.COM 10 2" xfId="17"/>
    <cellStyle name="=C:\WINNT\SYSTEM32\COMMAND.COM 11" xfId="18"/>
    <cellStyle name="=C:\WINNT\SYSTEM32\COMMAND.COM 12" xfId="19"/>
    <cellStyle name="=C:\WINNT\SYSTEM32\COMMAND.COM 13" xfId="20"/>
    <cellStyle name="=C:\WINNT\SYSTEM32\COMMAND.COM 14" xfId="21"/>
    <cellStyle name="=C:\WINNT\SYSTEM32\COMMAND.COM 15" xfId="22"/>
    <cellStyle name="=C:\WINNT\SYSTEM32\COMMAND.COM 16" xfId="23"/>
    <cellStyle name="=C:\WINNT\SYSTEM32\COMMAND.COM 17" xfId="24"/>
    <cellStyle name="=C:\WINNT\SYSTEM32\COMMAND.COM 18" xfId="25"/>
    <cellStyle name="=C:\WINNT\SYSTEM32\COMMAND.COM 18 2" xfId="26"/>
    <cellStyle name="=C:\WINNT\SYSTEM32\COMMAND.COM 19" xfId="27"/>
    <cellStyle name="=C:\WINNT\SYSTEM32\COMMAND.COM 2" xfId="28"/>
    <cellStyle name="=C:\WINNT\SYSTEM32\COMMAND.COM 2 2" xfId="29"/>
    <cellStyle name="=C:\WINNT\SYSTEM32\COMMAND.COM 2 3" xfId="30"/>
    <cellStyle name="=C:\WINNT\SYSTEM32\COMMAND.COM 2 4" xfId="31"/>
    <cellStyle name="=C:\WINNT\SYSTEM32\COMMAND.COM 2 5" xfId="32"/>
    <cellStyle name="=C:\WINNT\SYSTEM32\COMMAND.COM 2 6" xfId="33"/>
    <cellStyle name="=C:\WINNT\SYSTEM32\COMMAND.COM 2 7" xfId="34"/>
    <cellStyle name="=C:\WINNT\SYSTEM32\COMMAND.COM 2 8" xfId="35"/>
    <cellStyle name="=C:\WINNT\SYSTEM32\COMMAND.COM 2 9" xfId="36"/>
    <cellStyle name="=C:\WINNT\SYSTEM32\COMMAND.COM 3" xfId="37"/>
    <cellStyle name="=C:\WINNT\SYSTEM32\COMMAND.COM 3 2" xfId="38"/>
    <cellStyle name="=C:\WINNT\SYSTEM32\COMMAND.COM 4" xfId="39"/>
    <cellStyle name="=C:\WINNT\SYSTEM32\COMMAND.COM 4 2" xfId="40"/>
    <cellStyle name="=C:\WINNT\SYSTEM32\COMMAND.COM 5" xfId="41"/>
    <cellStyle name="=C:\WINNT\SYSTEM32\COMMAND.COM 5 2" xfId="42"/>
    <cellStyle name="=C:\WINNT\SYSTEM32\COMMAND.COM 6" xfId="43"/>
    <cellStyle name="=C:\WINNT\SYSTEM32\COMMAND.COM 6 2" xfId="44"/>
    <cellStyle name="=C:\WINNT\SYSTEM32\COMMAND.COM 7" xfId="45"/>
    <cellStyle name="=C:\WINNT\SYSTEM32\COMMAND.COM 7 2" xfId="46"/>
    <cellStyle name="=C:\WINNT\SYSTEM32\COMMAND.COM 8" xfId="47"/>
    <cellStyle name="=C:\WINNT\SYSTEM32\COMMAND.COM 8 2" xfId="48"/>
    <cellStyle name="=C:\WINNT\SYSTEM32\COMMAND.COM 9" xfId="49"/>
    <cellStyle name="=C:\WINNT\SYSTEM32\COMMAND.COM 9 2" xfId="50"/>
    <cellStyle name="=C:\WINNT\SYSTEM32\COMMAND.COM_CIGF_5 A PPTO MOD  (1)" xfId="51"/>
    <cellStyle name="20% - Énfasis1" xfId="52"/>
    <cellStyle name="20% - Énfasis2" xfId="53"/>
    <cellStyle name="20% - Énfasis3" xfId="54"/>
    <cellStyle name="20% - Énfasis4" xfId="55"/>
    <cellStyle name="20% - Énfasis5" xfId="56"/>
    <cellStyle name="20% - Énfasis6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Buena" xfId="70"/>
    <cellStyle name="Cálculo" xfId="71"/>
    <cellStyle name="Celda de comprobación" xfId="72"/>
    <cellStyle name="Celda vinculada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Euro" xfId="82"/>
    <cellStyle name="Euro 2" xfId="83"/>
    <cellStyle name="Euro 3" xfId="84"/>
    <cellStyle name="Euro 4" xfId="85"/>
    <cellStyle name="Euro 5" xfId="86"/>
    <cellStyle name="Euro 6" xfId="87"/>
    <cellStyle name="Euro 7" xfId="88"/>
    <cellStyle name="Euro 8" xfId="89"/>
    <cellStyle name="Euro 9" xfId="90"/>
    <cellStyle name="Incorrecto" xfId="91"/>
    <cellStyle name="Comma" xfId="92"/>
    <cellStyle name="Comma [0]" xfId="93"/>
    <cellStyle name="Millares 10" xfId="94"/>
    <cellStyle name="Millares 11" xfId="95"/>
    <cellStyle name="Millares 11 2" xfId="96"/>
    <cellStyle name="Millares 12" xfId="97"/>
    <cellStyle name="Millares 13" xfId="98"/>
    <cellStyle name="Millares 14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_Avance f y f CFE dlls" xfId="105"/>
    <cellStyle name="Millares 3" xfId="106"/>
    <cellStyle name="Millares 3 2" xfId="107"/>
    <cellStyle name="Millares 3 3" xfId="108"/>
    <cellStyle name="Millares 3 4" xfId="109"/>
    <cellStyle name="Millares 3 5" xfId="110"/>
    <cellStyle name="Millares 3 6" xfId="111"/>
    <cellStyle name="Millares 3 7" xfId="112"/>
    <cellStyle name="Millares 3 8" xfId="113"/>
    <cellStyle name="Millares 3 9" xfId="114"/>
    <cellStyle name="Millares 4" xfId="115"/>
    <cellStyle name="Millares 4 2" xfId="116"/>
    <cellStyle name="Millares 4 2 2" xfId="117"/>
    <cellStyle name="Millares 4 3" xfId="118"/>
    <cellStyle name="Millares 4 3 2" xfId="119"/>
    <cellStyle name="Millares 4 4" xfId="120"/>
    <cellStyle name="Millares 4 4 2" xfId="121"/>
    <cellStyle name="Millares 4 5" xfId="122"/>
    <cellStyle name="Millares 4 5 2" xfId="123"/>
    <cellStyle name="Millares 4 6" xfId="124"/>
    <cellStyle name="Millares 4 6 2" xfId="125"/>
    <cellStyle name="Millares 4 7" xfId="126"/>
    <cellStyle name="Millares 4 7 2" xfId="127"/>
    <cellStyle name="Millares 4 8" xfId="128"/>
    <cellStyle name="Millares 4 8 2" xfId="129"/>
    <cellStyle name="Millares 4 9" xfId="130"/>
    <cellStyle name="Millares 5" xfId="131"/>
    <cellStyle name="Millares 5 2" xfId="132"/>
    <cellStyle name="Millares 5 2 2" xfId="133"/>
    <cellStyle name="Millares 5 3" xfId="134"/>
    <cellStyle name="Millares 5 3 2" xfId="135"/>
    <cellStyle name="Millares 5 4" xfId="136"/>
    <cellStyle name="Millares 5 4 2" xfId="137"/>
    <cellStyle name="Millares 5 5" xfId="138"/>
    <cellStyle name="Millares 5 5 2" xfId="139"/>
    <cellStyle name="Millares 5 6" xfId="140"/>
    <cellStyle name="Millares 5 6 2" xfId="141"/>
    <cellStyle name="Millares 5 7" xfId="142"/>
    <cellStyle name="Millares 5 7 2" xfId="143"/>
    <cellStyle name="Millares 5 8" xfId="144"/>
    <cellStyle name="Millares 5 8 2" xfId="145"/>
    <cellStyle name="Millares 5 9" xfId="146"/>
    <cellStyle name="Millares 6" xfId="147"/>
    <cellStyle name="Millares 7" xfId="148"/>
    <cellStyle name="Millares 8" xfId="149"/>
    <cellStyle name="Millares 9" xfId="150"/>
    <cellStyle name="Currency" xfId="151"/>
    <cellStyle name="Currency [0]" xfId="152"/>
    <cellStyle name="Moneda 2" xfId="153"/>
    <cellStyle name="Moneda 2 2" xfId="154"/>
    <cellStyle name="Moneda 2 3" xfId="155"/>
    <cellStyle name="Moneda 2 4" xfId="156"/>
    <cellStyle name="Moneda 2 5" xfId="157"/>
    <cellStyle name="Moneda 2 6" xfId="158"/>
    <cellStyle name="Moneda 2 7" xfId="159"/>
    <cellStyle name="Moneda 2 8" xfId="160"/>
    <cellStyle name="Moneda 2 9" xfId="161"/>
    <cellStyle name="Neutral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7" xfId="170"/>
    <cellStyle name="Normal 18" xfId="171"/>
    <cellStyle name="Normal 19" xfId="172"/>
    <cellStyle name="Normal 19 2" xfId="173"/>
    <cellStyle name="Normal 2" xfId="174"/>
    <cellStyle name="Normal 2 10" xfId="175"/>
    <cellStyle name="Normal 2 11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 9" xfId="185"/>
    <cellStyle name="Normal 2 3" xfId="186"/>
    <cellStyle name="Normal 2 4" xfId="187"/>
    <cellStyle name="Normal 2 5" xfId="188"/>
    <cellStyle name="Normal 2 6" xfId="189"/>
    <cellStyle name="Normal 2 7" xfId="190"/>
    <cellStyle name="Normal 2 8" xfId="191"/>
    <cellStyle name="Normal 2 9" xfId="192"/>
    <cellStyle name="Normal 2_Hoja1" xfId="193"/>
    <cellStyle name="Normal 20" xfId="194"/>
    <cellStyle name="Normal 21" xfId="195"/>
    <cellStyle name="Normal 22" xfId="196"/>
    <cellStyle name="Normal 22 10" xfId="197"/>
    <cellStyle name="Normal 22 11" xfId="198"/>
    <cellStyle name="Normal 22 12" xfId="199"/>
    <cellStyle name="Normal 22 13" xfId="200"/>
    <cellStyle name="Normal 22 14" xfId="201"/>
    <cellStyle name="Normal 22 15" xfId="202"/>
    <cellStyle name="Normal 22 16" xfId="203"/>
    <cellStyle name="Normal 22 17" xfId="204"/>
    <cellStyle name="Normal 22 18" xfId="205"/>
    <cellStyle name="Normal 22 19" xfId="206"/>
    <cellStyle name="Normal 22 2" xfId="207"/>
    <cellStyle name="Normal 22 20" xfId="208"/>
    <cellStyle name="Normal 22 21" xfId="209"/>
    <cellStyle name="Normal 22 22" xfId="210"/>
    <cellStyle name="Normal 22 23" xfId="211"/>
    <cellStyle name="Normal 22 24" xfId="212"/>
    <cellStyle name="Normal 22 25" xfId="213"/>
    <cellStyle name="Normal 22 26" xfId="214"/>
    <cellStyle name="Normal 22 27" xfId="215"/>
    <cellStyle name="Normal 22 28" xfId="216"/>
    <cellStyle name="Normal 22 29" xfId="217"/>
    <cellStyle name="Normal 22 3" xfId="218"/>
    <cellStyle name="Normal 22 30" xfId="219"/>
    <cellStyle name="Normal 22 31" xfId="220"/>
    <cellStyle name="Normal 22 32" xfId="221"/>
    <cellStyle name="Normal 22 33" xfId="222"/>
    <cellStyle name="Normal 22 34" xfId="223"/>
    <cellStyle name="Normal 22 35" xfId="224"/>
    <cellStyle name="Normal 22 4" xfId="225"/>
    <cellStyle name="Normal 22 5" xfId="226"/>
    <cellStyle name="Normal 22 6" xfId="227"/>
    <cellStyle name="Normal 22 7" xfId="228"/>
    <cellStyle name="Normal 22 8" xfId="229"/>
    <cellStyle name="Normal 22 9" xfId="230"/>
    <cellStyle name="Normal 23" xfId="231"/>
    <cellStyle name="Normal 24" xfId="232"/>
    <cellStyle name="Normal 25" xfId="233"/>
    <cellStyle name="Normal 26" xfId="234"/>
    <cellStyle name="Normal 27" xfId="235"/>
    <cellStyle name="Normal 3" xfId="236"/>
    <cellStyle name="Normal 3 2" xfId="237"/>
    <cellStyle name="Normal 3 3" xfId="238"/>
    <cellStyle name="Normal 3 4" xfId="239"/>
    <cellStyle name="Normal 3 5" xfId="240"/>
    <cellStyle name="Normal 3 6" xfId="241"/>
    <cellStyle name="Normal 3 7" xfId="242"/>
    <cellStyle name="Normal 3 8" xfId="243"/>
    <cellStyle name="Normal 3 9" xfId="244"/>
    <cellStyle name="Normal 4" xfId="245"/>
    <cellStyle name="Normal 4 2" xfId="246"/>
    <cellStyle name="Normal 4 2 2" xfId="247"/>
    <cellStyle name="Normal 4 3" xfId="248"/>
    <cellStyle name="Normal 4 3 2" xfId="249"/>
    <cellStyle name="Normal 4 4" xfId="250"/>
    <cellStyle name="Normal 4 4 2" xfId="251"/>
    <cellStyle name="Normal 4 5" xfId="252"/>
    <cellStyle name="Normal 4 5 2" xfId="253"/>
    <cellStyle name="Normal 4 6" xfId="254"/>
    <cellStyle name="Normal 4 6 2" xfId="255"/>
    <cellStyle name="Normal 4 7" xfId="256"/>
    <cellStyle name="Normal 4 7 2" xfId="257"/>
    <cellStyle name="Normal 4 8" xfId="258"/>
    <cellStyle name="Normal 4 8 2" xfId="259"/>
    <cellStyle name="Normal 4 9" xfId="260"/>
    <cellStyle name="Normal 5" xfId="261"/>
    <cellStyle name="Normal 5 2" xfId="262"/>
    <cellStyle name="Normal 6" xfId="263"/>
    <cellStyle name="Normal 6 2" xfId="264"/>
    <cellStyle name="Normal 7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8" xfId="272"/>
    <cellStyle name="Normal 9" xfId="273"/>
    <cellStyle name="Notas" xfId="274"/>
    <cellStyle name="Notas 10" xfId="275"/>
    <cellStyle name="Notas 11" xfId="276"/>
    <cellStyle name="Notas 12" xfId="277"/>
    <cellStyle name="Notas 13" xfId="278"/>
    <cellStyle name="Notas 14" xfId="279"/>
    <cellStyle name="Notas 15" xfId="280"/>
    <cellStyle name="Notas 16" xfId="281"/>
    <cellStyle name="Notas 17" xfId="282"/>
    <cellStyle name="Notas 18" xfId="283"/>
    <cellStyle name="Notas 19" xfId="284"/>
    <cellStyle name="Notas 2" xfId="285"/>
    <cellStyle name="Notas 20" xfId="286"/>
    <cellStyle name="Notas 21" xfId="287"/>
    <cellStyle name="Notas 22" xfId="288"/>
    <cellStyle name="Notas 23" xfId="289"/>
    <cellStyle name="Notas 24" xfId="290"/>
    <cellStyle name="Notas 25" xfId="291"/>
    <cellStyle name="Notas 26" xfId="292"/>
    <cellStyle name="Notas 3" xfId="293"/>
    <cellStyle name="Notas 4" xfId="294"/>
    <cellStyle name="Notas 5" xfId="295"/>
    <cellStyle name="Notas 6" xfId="296"/>
    <cellStyle name="Notas 7" xfId="297"/>
    <cellStyle name="Notas 8" xfId="298"/>
    <cellStyle name="Notas 9" xfId="299"/>
    <cellStyle name="Percent_fotfcor" xfId="300"/>
    <cellStyle name="Percent" xfId="301"/>
    <cellStyle name="Porcentual 2" xfId="302"/>
    <cellStyle name="Porcentual 2 2" xfId="303"/>
    <cellStyle name="Porcentual 2 3" xfId="304"/>
    <cellStyle name="Porcentual 2 4" xfId="305"/>
    <cellStyle name="Porcentual 2 5" xfId="306"/>
    <cellStyle name="Porcentual 2 6" xfId="307"/>
    <cellStyle name="Porcentual 2 7" xfId="308"/>
    <cellStyle name="Porcentual 2 8" xfId="309"/>
    <cellStyle name="Porcentual 2 9" xfId="310"/>
    <cellStyle name="Salida" xfId="311"/>
    <cellStyle name="Texto de advertencia" xfId="312"/>
    <cellStyle name="Texto explicativo" xfId="313"/>
    <cellStyle name="Título" xfId="314"/>
    <cellStyle name="Título 1" xfId="315"/>
    <cellStyle name="Título 2" xfId="316"/>
    <cellStyle name="Título 3" xfId="317"/>
    <cellStyle name="Total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ables/table1.xml><?xml version="1.0" encoding="utf-8"?>
<table xmlns="http://schemas.openxmlformats.org/spreadsheetml/2006/main" id="1" name="pasivo" displayName="pasivo" ref="B3:F210" comment="" totalsRowShown="0">
  <tableColumns count="5">
    <tableColumn id="1" name="Columna1"/>
    <tableColumn id="2" name="Columna2"/>
    <tableColumn id="3" name="Columna3"/>
    <tableColumn id="4" name="Columna4"/>
    <tableColumn id="5" name="observacione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308"/>
  <sheetViews>
    <sheetView showGridLines="0" tabSelected="1" zoomScalePageLayoutView="0" workbookViewId="0" topLeftCell="A1">
      <selection activeCell="B13" sqref="B13"/>
    </sheetView>
  </sheetViews>
  <sheetFormatPr defaultColWidth="46.421875" defaultRowHeight="15"/>
  <cols>
    <col min="1" max="1" width="5.140625" style="2" customWidth="1"/>
    <col min="2" max="2" width="63.57421875" style="2" bestFit="1" customWidth="1"/>
    <col min="3" max="3" width="13.8515625" style="2" customWidth="1"/>
    <col min="4" max="6" width="12.7109375" style="2" customWidth="1"/>
    <col min="7" max="7" width="0.71875" style="2" customWidth="1"/>
    <col min="8" max="10" width="12.7109375" style="2" customWidth="1"/>
    <col min="11" max="11" width="1.1484375" style="2" customWidth="1"/>
    <col min="12" max="13" width="12.7109375" style="2" customWidth="1"/>
    <col min="14" max="14" width="11.421875" style="9" customWidth="1"/>
    <col min="15" max="252" width="11.421875" style="2" customWidth="1"/>
    <col min="253" max="253" width="3.7109375" style="2" customWidth="1"/>
    <col min="254" max="16384" width="46.421875" style="2" customWidth="1"/>
  </cols>
  <sheetData>
    <row r="1" spans="1:14" s="1" customFormat="1" ht="16.5" customHeight="1">
      <c r="A1" s="78" t="s">
        <v>532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6">
        <v>13.0323</v>
      </c>
    </row>
    <row r="2" spans="1:14" s="1" customFormat="1" ht="16.5" customHeight="1">
      <c r="A2" s="78" t="s">
        <v>182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7"/>
    </row>
    <row r="3" spans="1:14" s="1" customFormat="1" ht="16.5" customHeight="1">
      <c r="A3" s="78" t="s">
        <v>183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7"/>
    </row>
    <row r="4" spans="1:14" s="1" customFormat="1" ht="16.5" customHeight="1">
      <c r="A4" s="78" t="s">
        <v>539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7"/>
    </row>
    <row r="5" spans="1:14" s="1" customFormat="1" ht="16.5" customHeight="1">
      <c r="A5" s="78" t="s">
        <v>533</v>
      </c>
      <c r="B5" s="4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27"/>
    </row>
    <row r="6" spans="1:14" s="67" customFormat="1" ht="16.5" customHeight="1">
      <c r="A6" s="133" t="s">
        <v>549</v>
      </c>
      <c r="B6" s="132" t="s">
        <v>187</v>
      </c>
      <c r="C6" s="130" t="s">
        <v>360</v>
      </c>
      <c r="D6" s="131" t="s">
        <v>184</v>
      </c>
      <c r="E6" s="131"/>
      <c r="F6" s="131"/>
      <c r="G6" s="42"/>
      <c r="H6" s="131" t="s">
        <v>185</v>
      </c>
      <c r="I6" s="131"/>
      <c r="J6" s="131"/>
      <c r="K6" s="42"/>
      <c r="L6" s="131" t="s">
        <v>186</v>
      </c>
      <c r="M6" s="131"/>
      <c r="N6" s="66"/>
    </row>
    <row r="7" spans="1:14" s="67" customFormat="1" ht="16.5" customHeight="1">
      <c r="A7" s="133"/>
      <c r="B7" s="132"/>
      <c r="C7" s="130"/>
      <c r="D7" s="42" t="s">
        <v>504</v>
      </c>
      <c r="E7" s="42" t="s">
        <v>531</v>
      </c>
      <c r="F7" s="42" t="s">
        <v>188</v>
      </c>
      <c r="G7" s="42"/>
      <c r="H7" s="42" t="s">
        <v>189</v>
      </c>
      <c r="I7" s="42" t="s">
        <v>190</v>
      </c>
      <c r="J7" s="42" t="s">
        <v>188</v>
      </c>
      <c r="K7" s="42"/>
      <c r="L7" s="42" t="s">
        <v>191</v>
      </c>
      <c r="M7" s="42" t="s">
        <v>31</v>
      </c>
      <c r="N7" s="66"/>
    </row>
    <row r="8" spans="1:14" s="67" customFormat="1" ht="16.5" customHeight="1">
      <c r="A8" s="134"/>
      <c r="B8" s="131"/>
      <c r="C8" s="43" t="s">
        <v>33</v>
      </c>
      <c r="D8" s="44" t="s">
        <v>1</v>
      </c>
      <c r="E8" s="44" t="s">
        <v>2</v>
      </c>
      <c r="F8" s="44" t="s">
        <v>192</v>
      </c>
      <c r="G8" s="44"/>
      <c r="H8" s="44" t="s">
        <v>193</v>
      </c>
      <c r="I8" s="44" t="s">
        <v>194</v>
      </c>
      <c r="J8" s="44" t="s">
        <v>195</v>
      </c>
      <c r="K8" s="44"/>
      <c r="L8" s="44" t="s">
        <v>196</v>
      </c>
      <c r="M8" s="44" t="s">
        <v>197</v>
      </c>
      <c r="N8" s="66"/>
    </row>
    <row r="9" spans="1:16" s="67" customFormat="1" ht="16.5" customHeight="1">
      <c r="A9" s="45"/>
      <c r="B9" s="46" t="s">
        <v>31</v>
      </c>
      <c r="C9" s="47">
        <v>209856.32511319086</v>
      </c>
      <c r="D9" s="47">
        <v>106534.07564916744</v>
      </c>
      <c r="E9" s="47">
        <v>6735.269320064006</v>
      </c>
      <c r="F9" s="47">
        <v>113269.34496923146</v>
      </c>
      <c r="G9" s="47"/>
      <c r="H9" s="47">
        <v>7605.200206652393</v>
      </c>
      <c r="I9" s="47">
        <v>12942.776115819343</v>
      </c>
      <c r="J9" s="47">
        <v>20547.97632247173</v>
      </c>
      <c r="K9" s="47"/>
      <c r="L9" s="47">
        <v>76039.00382148771</v>
      </c>
      <c r="M9" s="47">
        <v>96586.98014395946</v>
      </c>
      <c r="N9" s="66"/>
      <c r="O9" s="68"/>
      <c r="P9" s="69"/>
    </row>
    <row r="10" spans="1:16" s="67" customFormat="1" ht="16.5" customHeight="1">
      <c r="A10" s="48"/>
      <c r="B10" s="49" t="s">
        <v>198</v>
      </c>
      <c r="C10" s="50">
        <v>150669.10548994885</v>
      </c>
      <c r="D10" s="50">
        <v>96362.02271123216</v>
      </c>
      <c r="E10" s="50">
        <v>4302.795469909594</v>
      </c>
      <c r="F10" s="50">
        <v>100664.81818114176</v>
      </c>
      <c r="G10" s="50">
        <v>0</v>
      </c>
      <c r="H10" s="50">
        <v>5056.910179660784</v>
      </c>
      <c r="I10" s="50">
        <v>7897.628446128096</v>
      </c>
      <c r="J10" s="50">
        <v>12954.538625788882</v>
      </c>
      <c r="K10" s="50">
        <v>0</v>
      </c>
      <c r="L10" s="50">
        <v>37049.74868301825</v>
      </c>
      <c r="M10" s="50">
        <v>50004.28730880715</v>
      </c>
      <c r="N10" s="66"/>
      <c r="O10" s="68"/>
      <c r="P10" s="69"/>
    </row>
    <row r="11" spans="1:16" s="71" customFormat="1" ht="16.5" customHeight="1">
      <c r="A11" s="51">
        <v>1</v>
      </c>
      <c r="B11" s="52" t="s">
        <v>199</v>
      </c>
      <c r="C11" s="53">
        <v>1346.7057527999998</v>
      </c>
      <c r="D11" s="53">
        <v>1251.8566734</v>
      </c>
      <c r="E11" s="53">
        <v>13.6317858</v>
      </c>
      <c r="F11" s="53">
        <v>1265.4884592</v>
      </c>
      <c r="G11" s="53"/>
      <c r="H11" s="53">
        <v>13.6317858</v>
      </c>
      <c r="I11" s="53">
        <v>67.5855078</v>
      </c>
      <c r="J11" s="53">
        <v>81.2172936</v>
      </c>
      <c r="K11" s="53"/>
      <c r="L11" s="53">
        <v>-2.8421709430404007E-13</v>
      </c>
      <c r="M11" s="54">
        <v>81.21729359999972</v>
      </c>
      <c r="N11" s="70"/>
      <c r="O11" s="53"/>
      <c r="P11" s="121"/>
    </row>
    <row r="12" spans="1:16" s="71" customFormat="1" ht="16.5" customHeight="1">
      <c r="A12" s="51">
        <v>2</v>
      </c>
      <c r="B12" s="52" t="s">
        <v>200</v>
      </c>
      <c r="C12" s="53">
        <v>3614.71650215994</v>
      </c>
      <c r="D12" s="53">
        <v>3424.484067149127</v>
      </c>
      <c r="E12" s="53">
        <v>0</v>
      </c>
      <c r="F12" s="53">
        <v>3424.484067149127</v>
      </c>
      <c r="G12" s="53"/>
      <c r="H12" s="53">
        <v>0</v>
      </c>
      <c r="I12" s="53">
        <v>37.770265553075994</v>
      </c>
      <c r="J12" s="53">
        <v>37.770265553075994</v>
      </c>
      <c r="K12" s="53"/>
      <c r="L12" s="53">
        <v>152.46216945773688</v>
      </c>
      <c r="M12" s="54">
        <v>190.23243501081288</v>
      </c>
      <c r="N12" s="70"/>
      <c r="P12" s="121"/>
    </row>
    <row r="13" spans="1:16" s="71" customFormat="1" ht="16.5" customHeight="1">
      <c r="A13" s="51">
        <v>3</v>
      </c>
      <c r="B13" s="52" t="s">
        <v>201</v>
      </c>
      <c r="C13" s="53">
        <v>357.95643516534</v>
      </c>
      <c r="D13" s="53">
        <v>340.058613407073</v>
      </c>
      <c r="E13" s="53">
        <v>17.897821627944</v>
      </c>
      <c r="F13" s="53">
        <v>357.95643503501697</v>
      </c>
      <c r="G13" s="53"/>
      <c r="H13" s="53">
        <v>0</v>
      </c>
      <c r="I13" s="53">
        <v>0</v>
      </c>
      <c r="J13" s="53">
        <v>0</v>
      </c>
      <c r="K13" s="53"/>
      <c r="L13" s="53">
        <v>1.3032303058935213E-07</v>
      </c>
      <c r="M13" s="54">
        <v>1.3032303058935213E-07</v>
      </c>
      <c r="N13" s="70"/>
      <c r="P13" s="121"/>
    </row>
    <row r="14" spans="1:16" s="71" customFormat="1" ht="16.5" customHeight="1">
      <c r="A14" s="51">
        <v>4</v>
      </c>
      <c r="B14" s="52" t="s">
        <v>202</v>
      </c>
      <c r="C14" s="53">
        <v>4314.8238199023</v>
      </c>
      <c r="D14" s="53">
        <v>3550.685400273477</v>
      </c>
      <c r="E14" s="53">
        <v>0</v>
      </c>
      <c r="F14" s="53">
        <v>3550.685400273477</v>
      </c>
      <c r="G14" s="53"/>
      <c r="H14" s="53">
        <v>764.1384196288229</v>
      </c>
      <c r="I14" s="53">
        <v>0</v>
      </c>
      <c r="J14" s="53">
        <v>764.1384196288229</v>
      </c>
      <c r="K14" s="53"/>
      <c r="L14" s="53">
        <v>0</v>
      </c>
      <c r="M14" s="54">
        <v>764.1384196288229</v>
      </c>
      <c r="N14" s="70"/>
      <c r="P14" s="121"/>
    </row>
    <row r="15" spans="1:16" s="71" customFormat="1" ht="16.5" customHeight="1">
      <c r="A15" s="51">
        <v>5</v>
      </c>
      <c r="B15" s="52" t="s">
        <v>203</v>
      </c>
      <c r="C15" s="53">
        <v>797.6764570949999</v>
      </c>
      <c r="D15" s="53">
        <v>797.6764570949999</v>
      </c>
      <c r="E15" s="53">
        <v>0</v>
      </c>
      <c r="F15" s="53">
        <v>797.6764570949999</v>
      </c>
      <c r="G15" s="53"/>
      <c r="H15" s="53">
        <v>0</v>
      </c>
      <c r="I15" s="53">
        <v>0</v>
      </c>
      <c r="J15" s="53">
        <v>0</v>
      </c>
      <c r="K15" s="53"/>
      <c r="L15" s="53">
        <v>0</v>
      </c>
      <c r="M15" s="54">
        <v>0</v>
      </c>
      <c r="N15" s="70"/>
      <c r="O15" s="53"/>
      <c r="P15" s="121"/>
    </row>
    <row r="16" spans="1:16" s="71" customFormat="1" ht="16.5" customHeight="1">
      <c r="A16" s="51">
        <v>6</v>
      </c>
      <c r="B16" s="52" t="s">
        <v>204</v>
      </c>
      <c r="C16" s="53">
        <v>4012.0373526506096</v>
      </c>
      <c r="D16" s="53">
        <v>2307.082727432004</v>
      </c>
      <c r="E16" s="53">
        <v>0</v>
      </c>
      <c r="F16" s="53">
        <v>2307.082727432004</v>
      </c>
      <c r="G16" s="53"/>
      <c r="H16" s="53">
        <v>0</v>
      </c>
      <c r="I16" s="53">
        <v>0</v>
      </c>
      <c r="J16" s="53">
        <v>0</v>
      </c>
      <c r="K16" s="53"/>
      <c r="L16" s="53">
        <v>1704.9546252186055</v>
      </c>
      <c r="M16" s="54">
        <v>1704.9546252186055</v>
      </c>
      <c r="N16" s="70"/>
      <c r="P16" s="121"/>
    </row>
    <row r="17" spans="1:16" s="71" customFormat="1" ht="16.5" customHeight="1">
      <c r="A17" s="51">
        <v>7</v>
      </c>
      <c r="B17" s="52" t="s">
        <v>205</v>
      </c>
      <c r="C17" s="53">
        <v>9138.507525830079</v>
      </c>
      <c r="D17" s="53">
        <v>7638.176661199244</v>
      </c>
      <c r="E17" s="53">
        <v>104.68746358580701</v>
      </c>
      <c r="F17" s="53">
        <v>7742.864124785051</v>
      </c>
      <c r="G17" s="53"/>
      <c r="H17" s="53">
        <v>110.87320985424299</v>
      </c>
      <c r="I17" s="53">
        <v>244.20597848749802</v>
      </c>
      <c r="J17" s="53">
        <v>355.079188341741</v>
      </c>
      <c r="K17" s="53"/>
      <c r="L17" s="53">
        <v>1040.5642127032866</v>
      </c>
      <c r="M17" s="54">
        <v>1395.6434010450275</v>
      </c>
      <c r="N17" s="70"/>
      <c r="P17" s="121"/>
    </row>
    <row r="18" spans="1:16" s="71" customFormat="1" ht="16.5" customHeight="1">
      <c r="A18" s="51">
        <v>9</v>
      </c>
      <c r="B18" s="52" t="s">
        <v>206</v>
      </c>
      <c r="C18" s="53">
        <v>1303.4766102129</v>
      </c>
      <c r="D18" s="53">
        <v>1303.4766102129</v>
      </c>
      <c r="E18" s="53">
        <v>0</v>
      </c>
      <c r="F18" s="53">
        <v>1303.4766102129</v>
      </c>
      <c r="G18" s="53"/>
      <c r="H18" s="53">
        <v>0</v>
      </c>
      <c r="I18" s="53">
        <v>0</v>
      </c>
      <c r="J18" s="53">
        <v>0</v>
      </c>
      <c r="K18" s="53"/>
      <c r="L18" s="53">
        <v>0</v>
      </c>
      <c r="M18" s="54">
        <v>0</v>
      </c>
      <c r="N18" s="70"/>
      <c r="P18" s="121"/>
    </row>
    <row r="19" spans="1:16" s="71" customFormat="1" ht="16.5" customHeight="1">
      <c r="A19" s="51">
        <v>10</v>
      </c>
      <c r="B19" s="52" t="s">
        <v>207</v>
      </c>
      <c r="C19" s="53">
        <v>1728.9675082655997</v>
      </c>
      <c r="D19" s="53">
        <v>1458.6402404460089</v>
      </c>
      <c r="E19" s="53">
        <v>68.59171461068699</v>
      </c>
      <c r="F19" s="53">
        <v>1527.2319550566958</v>
      </c>
      <c r="G19" s="53"/>
      <c r="H19" s="53">
        <v>70.804785121608</v>
      </c>
      <c r="I19" s="53">
        <v>130.93076808729597</v>
      </c>
      <c r="J19" s="53">
        <v>201.73555320890398</v>
      </c>
      <c r="K19" s="53"/>
      <c r="L19" s="53">
        <v>0</v>
      </c>
      <c r="M19" s="54">
        <v>201.73555320890398</v>
      </c>
      <c r="N19" s="70"/>
      <c r="P19" s="121"/>
    </row>
    <row r="20" spans="1:14" s="71" customFormat="1" ht="16.5" customHeight="1">
      <c r="A20" s="51">
        <v>11</v>
      </c>
      <c r="B20" s="52" t="s">
        <v>208</v>
      </c>
      <c r="C20" s="53">
        <v>1386.761110827363</v>
      </c>
      <c r="D20" s="53">
        <v>1386.761110827363</v>
      </c>
      <c r="E20" s="53">
        <v>0</v>
      </c>
      <c r="F20" s="53">
        <v>1386.761110827363</v>
      </c>
      <c r="G20" s="53"/>
      <c r="H20" s="53">
        <v>0</v>
      </c>
      <c r="I20" s="53">
        <v>0</v>
      </c>
      <c r="J20" s="53">
        <v>0</v>
      </c>
      <c r="K20" s="53"/>
      <c r="L20" s="53">
        <v>0</v>
      </c>
      <c r="M20" s="54">
        <v>0</v>
      </c>
      <c r="N20" s="70"/>
    </row>
    <row r="21" spans="1:14" s="71" customFormat="1" ht="16.5" customHeight="1">
      <c r="A21" s="51">
        <v>12</v>
      </c>
      <c r="B21" s="52" t="s">
        <v>209</v>
      </c>
      <c r="C21" s="53">
        <v>2282.973158533248</v>
      </c>
      <c r="D21" s="53">
        <v>2219.357973508998</v>
      </c>
      <c r="E21" s="53">
        <v>63.61518502425</v>
      </c>
      <c r="F21" s="53">
        <v>2282.973158533248</v>
      </c>
      <c r="G21" s="53"/>
      <c r="H21" s="53">
        <v>0</v>
      </c>
      <c r="I21" s="53">
        <v>0</v>
      </c>
      <c r="J21" s="53">
        <v>0</v>
      </c>
      <c r="K21" s="53"/>
      <c r="L21" s="53">
        <v>0</v>
      </c>
      <c r="M21" s="54">
        <v>0</v>
      </c>
      <c r="N21" s="70"/>
    </row>
    <row r="22" spans="1:14" s="71" customFormat="1" ht="16.5" customHeight="1">
      <c r="A22" s="51">
        <v>13</v>
      </c>
      <c r="B22" s="52" t="s">
        <v>210</v>
      </c>
      <c r="C22" s="53">
        <v>660.1760351606999</v>
      </c>
      <c r="D22" s="53">
        <v>592.1535934386</v>
      </c>
      <c r="E22" s="53">
        <v>16.948871054399998</v>
      </c>
      <c r="F22" s="53">
        <v>609.102464493</v>
      </c>
      <c r="G22" s="53"/>
      <c r="H22" s="53">
        <v>17.7113518305</v>
      </c>
      <c r="I22" s="53">
        <v>33.3622188372</v>
      </c>
      <c r="J22" s="53">
        <v>51.0735706677</v>
      </c>
      <c r="K22" s="53"/>
      <c r="L22" s="53">
        <v>0</v>
      </c>
      <c r="M22" s="54">
        <v>51.0735706677</v>
      </c>
      <c r="N22" s="70"/>
    </row>
    <row r="23" spans="1:14" s="71" customFormat="1" ht="16.5" customHeight="1">
      <c r="A23" s="51">
        <v>14</v>
      </c>
      <c r="B23" s="52" t="s">
        <v>211</v>
      </c>
      <c r="C23" s="53">
        <v>439.97142255539404</v>
      </c>
      <c r="D23" s="53">
        <v>439.97142164313294</v>
      </c>
      <c r="E23" s="53">
        <v>0</v>
      </c>
      <c r="F23" s="53">
        <v>439.97142164313294</v>
      </c>
      <c r="G23" s="53"/>
      <c r="H23" s="53">
        <v>0</v>
      </c>
      <c r="I23" s="53">
        <v>0</v>
      </c>
      <c r="J23" s="53">
        <v>0</v>
      </c>
      <c r="K23" s="53"/>
      <c r="L23" s="53">
        <v>9.122611004386272E-07</v>
      </c>
      <c r="M23" s="54">
        <v>9.122611004386272E-07</v>
      </c>
      <c r="N23" s="70"/>
    </row>
    <row r="24" spans="1:15" s="71" customFormat="1" ht="16.5" customHeight="1">
      <c r="A24" s="51">
        <v>15</v>
      </c>
      <c r="B24" s="52" t="s">
        <v>212</v>
      </c>
      <c r="C24" s="53">
        <v>819.0611060358</v>
      </c>
      <c r="D24" s="53">
        <v>819.0611060358</v>
      </c>
      <c r="E24" s="53">
        <v>0</v>
      </c>
      <c r="F24" s="53">
        <v>819.0611060358</v>
      </c>
      <c r="G24" s="53"/>
      <c r="H24" s="53">
        <v>0</v>
      </c>
      <c r="I24" s="53">
        <v>0</v>
      </c>
      <c r="J24" s="53">
        <v>0</v>
      </c>
      <c r="K24" s="53"/>
      <c r="L24" s="53">
        <v>0</v>
      </c>
      <c r="M24" s="54">
        <v>0</v>
      </c>
      <c r="N24" s="70"/>
      <c r="O24" s="54"/>
    </row>
    <row r="25" spans="1:14" s="71" customFormat="1" ht="16.5" customHeight="1">
      <c r="A25" s="51">
        <v>16</v>
      </c>
      <c r="B25" s="52" t="s">
        <v>213</v>
      </c>
      <c r="C25" s="53">
        <v>944.9845188464999</v>
      </c>
      <c r="D25" s="53">
        <v>757.0471611369418</v>
      </c>
      <c r="E25" s="53">
        <v>32.22752267112299</v>
      </c>
      <c r="F25" s="53">
        <v>789.2746838080648</v>
      </c>
      <c r="G25" s="53"/>
      <c r="H25" s="53">
        <v>155.70983243197497</v>
      </c>
      <c r="I25" s="53">
        <v>0</v>
      </c>
      <c r="J25" s="53">
        <v>155.70983243197497</v>
      </c>
      <c r="K25" s="53"/>
      <c r="L25" s="53">
        <v>2.6064601570396917E-06</v>
      </c>
      <c r="M25" s="54">
        <v>155.70983503843513</v>
      </c>
      <c r="N25" s="70"/>
    </row>
    <row r="26" spans="1:14" s="71" customFormat="1" ht="16.5" customHeight="1">
      <c r="A26" s="51">
        <v>17</v>
      </c>
      <c r="B26" s="52" t="s">
        <v>396</v>
      </c>
      <c r="C26" s="53">
        <v>580.509721317912</v>
      </c>
      <c r="D26" s="53">
        <v>580.509721317912</v>
      </c>
      <c r="E26" s="53">
        <v>0</v>
      </c>
      <c r="F26" s="53">
        <v>580.509721317912</v>
      </c>
      <c r="G26" s="53"/>
      <c r="H26" s="53">
        <v>0</v>
      </c>
      <c r="I26" s="53">
        <v>0</v>
      </c>
      <c r="J26" s="53">
        <v>0</v>
      </c>
      <c r="K26" s="53"/>
      <c r="L26" s="53">
        <v>0</v>
      </c>
      <c r="M26" s="54">
        <v>0</v>
      </c>
      <c r="N26" s="70"/>
    </row>
    <row r="27" spans="1:14" s="71" customFormat="1" ht="16.5" customHeight="1">
      <c r="A27" s="51">
        <v>18</v>
      </c>
      <c r="B27" s="52" t="s">
        <v>215</v>
      </c>
      <c r="C27" s="53">
        <v>536.3659050611129</v>
      </c>
      <c r="D27" s="53">
        <v>536.3659050611129</v>
      </c>
      <c r="E27" s="53">
        <v>0</v>
      </c>
      <c r="F27" s="53">
        <v>536.3659050611129</v>
      </c>
      <c r="G27" s="53"/>
      <c r="H27" s="53">
        <v>0</v>
      </c>
      <c r="I27" s="53">
        <v>0</v>
      </c>
      <c r="J27" s="53">
        <v>0</v>
      </c>
      <c r="K27" s="53"/>
      <c r="L27" s="53">
        <v>0</v>
      </c>
      <c r="M27" s="54">
        <v>0</v>
      </c>
      <c r="N27" s="70"/>
    </row>
    <row r="28" spans="1:14" s="71" customFormat="1" ht="16.5" customHeight="1">
      <c r="A28" s="51">
        <v>19</v>
      </c>
      <c r="B28" s="52" t="s">
        <v>216</v>
      </c>
      <c r="C28" s="53">
        <v>360.727764837795</v>
      </c>
      <c r="D28" s="53">
        <v>360.727764837795</v>
      </c>
      <c r="E28" s="53">
        <v>0</v>
      </c>
      <c r="F28" s="53">
        <v>360.727764837795</v>
      </c>
      <c r="G28" s="53"/>
      <c r="H28" s="53">
        <v>0</v>
      </c>
      <c r="I28" s="53">
        <v>0</v>
      </c>
      <c r="J28" s="53">
        <v>0</v>
      </c>
      <c r="K28" s="53"/>
      <c r="L28" s="53">
        <v>0</v>
      </c>
      <c r="M28" s="54">
        <v>0</v>
      </c>
      <c r="N28" s="70"/>
    </row>
    <row r="29" spans="1:14" s="71" customFormat="1" ht="16.5" customHeight="1">
      <c r="A29" s="51">
        <v>20</v>
      </c>
      <c r="B29" s="52" t="s">
        <v>217</v>
      </c>
      <c r="C29" s="53">
        <v>367.77687348307796</v>
      </c>
      <c r="D29" s="53">
        <v>367.7768734830779</v>
      </c>
      <c r="E29" s="53">
        <v>0</v>
      </c>
      <c r="F29" s="53">
        <v>367.7768734830779</v>
      </c>
      <c r="G29" s="53"/>
      <c r="H29" s="53">
        <v>0</v>
      </c>
      <c r="I29" s="53">
        <v>0</v>
      </c>
      <c r="J29" s="53">
        <v>0</v>
      </c>
      <c r="K29" s="53"/>
      <c r="L29" s="53">
        <v>5.684341886080802E-14</v>
      </c>
      <c r="M29" s="54">
        <v>5.684341886080802E-14</v>
      </c>
      <c r="N29" s="70"/>
    </row>
    <row r="30" spans="1:14" s="71" customFormat="1" ht="16.5" customHeight="1">
      <c r="A30" s="51">
        <v>21</v>
      </c>
      <c r="B30" s="52" t="s">
        <v>218</v>
      </c>
      <c r="C30" s="53">
        <v>475.400514389208</v>
      </c>
      <c r="D30" s="53">
        <v>475.4005143892079</v>
      </c>
      <c r="E30" s="53">
        <v>0</v>
      </c>
      <c r="F30" s="53">
        <v>475.4005143892079</v>
      </c>
      <c r="G30" s="53"/>
      <c r="H30" s="53">
        <v>0</v>
      </c>
      <c r="I30" s="53">
        <v>0</v>
      </c>
      <c r="J30" s="53">
        <v>0</v>
      </c>
      <c r="K30" s="53"/>
      <c r="L30" s="53">
        <v>1.1368683772161603E-13</v>
      </c>
      <c r="M30" s="54">
        <v>1.1368683772161603E-13</v>
      </c>
      <c r="N30" s="70"/>
    </row>
    <row r="31" spans="1:14" s="71" customFormat="1" ht="16.5" customHeight="1">
      <c r="A31" s="51">
        <v>22</v>
      </c>
      <c r="B31" s="52" t="s">
        <v>219</v>
      </c>
      <c r="C31" s="53">
        <v>586.310144569677</v>
      </c>
      <c r="D31" s="53">
        <v>586.310144569677</v>
      </c>
      <c r="E31" s="53">
        <v>0</v>
      </c>
      <c r="F31" s="53">
        <v>586.310144569677</v>
      </c>
      <c r="G31" s="53"/>
      <c r="H31" s="53">
        <v>0</v>
      </c>
      <c r="I31" s="53">
        <v>0</v>
      </c>
      <c r="J31" s="53">
        <v>0</v>
      </c>
      <c r="K31" s="53"/>
      <c r="L31" s="53">
        <v>0</v>
      </c>
      <c r="M31" s="54">
        <v>0</v>
      </c>
      <c r="N31" s="70"/>
    </row>
    <row r="32" spans="1:14" s="71" customFormat="1" ht="16.5" customHeight="1">
      <c r="A32" s="51">
        <v>23</v>
      </c>
      <c r="B32" s="52" t="s">
        <v>220</v>
      </c>
      <c r="C32" s="53">
        <v>317.196663077757</v>
      </c>
      <c r="D32" s="53">
        <v>317.196663077757</v>
      </c>
      <c r="E32" s="53">
        <v>0</v>
      </c>
      <c r="F32" s="53">
        <v>317.196663077757</v>
      </c>
      <c r="G32" s="53"/>
      <c r="H32" s="53">
        <v>0</v>
      </c>
      <c r="I32" s="53">
        <v>0</v>
      </c>
      <c r="J32" s="53">
        <v>0</v>
      </c>
      <c r="K32" s="53"/>
      <c r="L32" s="53">
        <v>0</v>
      </c>
      <c r="M32" s="54">
        <v>0</v>
      </c>
      <c r="N32" s="70"/>
    </row>
    <row r="33" spans="1:14" s="71" customFormat="1" ht="16.5" customHeight="1">
      <c r="A33" s="51">
        <v>24</v>
      </c>
      <c r="B33" s="52" t="s">
        <v>221</v>
      </c>
      <c r="C33" s="53">
        <v>575.1228649440241</v>
      </c>
      <c r="D33" s="53">
        <v>575.1228649440241</v>
      </c>
      <c r="E33" s="53">
        <v>0</v>
      </c>
      <c r="F33" s="53">
        <v>575.1228649440241</v>
      </c>
      <c r="G33" s="53"/>
      <c r="H33" s="53">
        <v>0</v>
      </c>
      <c r="I33" s="53">
        <v>0</v>
      </c>
      <c r="J33" s="53">
        <v>0</v>
      </c>
      <c r="K33" s="53"/>
      <c r="L33" s="53">
        <v>0</v>
      </c>
      <c r="M33" s="54">
        <v>0</v>
      </c>
      <c r="N33" s="70"/>
    </row>
    <row r="34" spans="1:14" s="71" customFormat="1" ht="16.5" customHeight="1">
      <c r="A34" s="51">
        <v>25</v>
      </c>
      <c r="B34" s="52" t="s">
        <v>473</v>
      </c>
      <c r="C34" s="53">
        <v>1712.721219711978</v>
      </c>
      <c r="D34" s="53">
        <v>1621.494367878591</v>
      </c>
      <c r="E34" s="53">
        <v>20.4146287872</v>
      </c>
      <c r="F34" s="53">
        <v>1641.908996665791</v>
      </c>
      <c r="G34" s="53"/>
      <c r="H34" s="53">
        <v>0</v>
      </c>
      <c r="I34" s="53">
        <v>0</v>
      </c>
      <c r="J34" s="53">
        <v>0</v>
      </c>
      <c r="K34" s="53"/>
      <c r="L34" s="53">
        <v>70.812223046187</v>
      </c>
      <c r="M34" s="54">
        <v>70.812223046187</v>
      </c>
      <c r="N34" s="70"/>
    </row>
    <row r="35" spans="1:14" s="71" customFormat="1" ht="16.5" customHeight="1">
      <c r="A35" s="51">
        <v>26</v>
      </c>
      <c r="B35" s="52" t="s">
        <v>474</v>
      </c>
      <c r="C35" s="53">
        <v>1496.3138858301147</v>
      </c>
      <c r="D35" s="53">
        <v>1175.404129689486</v>
      </c>
      <c r="E35" s="53">
        <v>70.65378624733498</v>
      </c>
      <c r="F35" s="53">
        <v>1246.0579159368208</v>
      </c>
      <c r="G35" s="53"/>
      <c r="H35" s="53">
        <v>67.41912051620999</v>
      </c>
      <c r="I35" s="53">
        <v>66.496296576414</v>
      </c>
      <c r="J35" s="53">
        <v>133.91541709262398</v>
      </c>
      <c r="K35" s="53"/>
      <c r="L35" s="53">
        <v>116.34055280066994</v>
      </c>
      <c r="M35" s="54">
        <v>250.25596989329392</v>
      </c>
      <c r="N35" s="70"/>
    </row>
    <row r="36" spans="1:14" s="71" customFormat="1" ht="16.5" customHeight="1">
      <c r="A36" s="51">
        <v>27</v>
      </c>
      <c r="B36" s="52" t="s">
        <v>222</v>
      </c>
      <c r="C36" s="53">
        <v>1589.115160052277</v>
      </c>
      <c r="D36" s="53">
        <v>1524.774609981681</v>
      </c>
      <c r="E36" s="53">
        <v>32.170133113551</v>
      </c>
      <c r="F36" s="53">
        <v>1556.9447430952318</v>
      </c>
      <c r="G36" s="53"/>
      <c r="H36" s="53">
        <v>0</v>
      </c>
      <c r="I36" s="53">
        <v>0</v>
      </c>
      <c r="J36" s="53">
        <v>0</v>
      </c>
      <c r="K36" s="53"/>
      <c r="L36" s="53">
        <v>32.17041695704506</v>
      </c>
      <c r="M36" s="54">
        <v>32.17041695704506</v>
      </c>
      <c r="N36" s="70"/>
    </row>
    <row r="37" spans="1:14" s="71" customFormat="1" ht="16.5" customHeight="1">
      <c r="A37" s="51">
        <v>28</v>
      </c>
      <c r="B37" s="52" t="s">
        <v>475</v>
      </c>
      <c r="C37" s="53">
        <v>4349.686529541989</v>
      </c>
      <c r="D37" s="53">
        <v>4279.325518214814</v>
      </c>
      <c r="E37" s="53">
        <v>23.399705903582994</v>
      </c>
      <c r="F37" s="53">
        <v>4302.725224118397</v>
      </c>
      <c r="G37" s="53"/>
      <c r="H37" s="53">
        <v>0</v>
      </c>
      <c r="I37" s="53">
        <v>0</v>
      </c>
      <c r="J37" s="53">
        <v>0</v>
      </c>
      <c r="K37" s="53"/>
      <c r="L37" s="53">
        <v>46.96130542359242</v>
      </c>
      <c r="M37" s="54">
        <v>46.96130542359242</v>
      </c>
      <c r="N37" s="70"/>
    </row>
    <row r="38" spans="1:14" s="71" customFormat="1" ht="16.5" customHeight="1">
      <c r="A38" s="51">
        <v>29</v>
      </c>
      <c r="B38" s="52" t="s">
        <v>223</v>
      </c>
      <c r="C38" s="53">
        <v>581.58225432525</v>
      </c>
      <c r="D38" s="53">
        <v>581.58225432525</v>
      </c>
      <c r="E38" s="53">
        <v>0</v>
      </c>
      <c r="F38" s="53">
        <v>581.58225432525</v>
      </c>
      <c r="G38" s="53"/>
      <c r="H38" s="53">
        <v>0</v>
      </c>
      <c r="I38" s="53">
        <v>0</v>
      </c>
      <c r="J38" s="53">
        <v>0</v>
      </c>
      <c r="K38" s="53"/>
      <c r="L38" s="53">
        <v>0</v>
      </c>
      <c r="M38" s="54">
        <v>0</v>
      </c>
      <c r="N38" s="70"/>
    </row>
    <row r="39" spans="1:14" s="71" customFormat="1" ht="16.5" customHeight="1">
      <c r="A39" s="51">
        <v>30</v>
      </c>
      <c r="B39" s="55" t="s">
        <v>476</v>
      </c>
      <c r="C39" s="53">
        <v>1716.233760404349</v>
      </c>
      <c r="D39" s="53">
        <v>1661.553359441517</v>
      </c>
      <c r="E39" s="53">
        <v>12.349092489309</v>
      </c>
      <c r="F39" s="53">
        <v>1673.902451930826</v>
      </c>
      <c r="G39" s="53"/>
      <c r="H39" s="53">
        <v>0</v>
      </c>
      <c r="I39" s="53">
        <v>0</v>
      </c>
      <c r="J39" s="53">
        <v>0</v>
      </c>
      <c r="K39" s="53"/>
      <c r="L39" s="53">
        <v>42.331308473522995</v>
      </c>
      <c r="M39" s="54">
        <v>42.331308473522995</v>
      </c>
      <c r="N39" s="70"/>
    </row>
    <row r="40" spans="1:14" s="71" customFormat="1" ht="16.5" customHeight="1">
      <c r="A40" s="51">
        <v>31</v>
      </c>
      <c r="B40" s="52" t="s">
        <v>477</v>
      </c>
      <c r="C40" s="53">
        <v>3590.8074682987262</v>
      </c>
      <c r="D40" s="53">
        <v>3287.846422050435</v>
      </c>
      <c r="E40" s="53">
        <v>123.42067323735597</v>
      </c>
      <c r="F40" s="53">
        <v>3411.267095287791</v>
      </c>
      <c r="G40" s="53"/>
      <c r="H40" s="53">
        <v>0</v>
      </c>
      <c r="I40" s="53">
        <v>0</v>
      </c>
      <c r="J40" s="53">
        <v>0</v>
      </c>
      <c r="K40" s="53"/>
      <c r="L40" s="53">
        <v>179.54037301093513</v>
      </c>
      <c r="M40" s="54">
        <v>179.54037301093513</v>
      </c>
      <c r="N40" s="70"/>
    </row>
    <row r="41" spans="1:14" s="71" customFormat="1" ht="16.5" customHeight="1">
      <c r="A41" s="51">
        <v>32</v>
      </c>
      <c r="B41" s="52" t="s">
        <v>224</v>
      </c>
      <c r="C41" s="53">
        <v>837.9761439008252</v>
      </c>
      <c r="D41" s="53">
        <v>837.9761439008249</v>
      </c>
      <c r="E41" s="53">
        <v>0</v>
      </c>
      <c r="F41" s="53">
        <v>837.9761439008249</v>
      </c>
      <c r="G41" s="53"/>
      <c r="H41" s="53">
        <v>0</v>
      </c>
      <c r="I41" s="53">
        <v>0</v>
      </c>
      <c r="J41" s="53">
        <v>0</v>
      </c>
      <c r="K41" s="53"/>
      <c r="L41" s="53">
        <v>2.2737367544323206E-13</v>
      </c>
      <c r="M41" s="54">
        <v>2.2737367544323206E-13</v>
      </c>
      <c r="N41" s="70"/>
    </row>
    <row r="42" spans="1:14" s="71" customFormat="1" ht="16.5" customHeight="1">
      <c r="A42" s="51">
        <v>33</v>
      </c>
      <c r="B42" s="52" t="s">
        <v>478</v>
      </c>
      <c r="C42" s="53">
        <v>1011.21997810875</v>
      </c>
      <c r="D42" s="53">
        <v>1002.4881734230619</v>
      </c>
      <c r="E42" s="53">
        <v>2.9106020831879995</v>
      </c>
      <c r="F42" s="53">
        <v>1005.3987755062499</v>
      </c>
      <c r="G42" s="53"/>
      <c r="H42" s="53">
        <v>2.9106020831879995</v>
      </c>
      <c r="I42" s="53">
        <v>2.910602213511</v>
      </c>
      <c r="J42" s="53">
        <v>5.821204296698999</v>
      </c>
      <c r="K42" s="53"/>
      <c r="L42" s="53">
        <v>-1.6941989198215879E-06</v>
      </c>
      <c r="M42" s="54">
        <v>5.82120260250008</v>
      </c>
      <c r="N42" s="70"/>
    </row>
    <row r="43" spans="1:14" s="71" customFormat="1" ht="16.5" customHeight="1">
      <c r="A43" s="51">
        <v>34</v>
      </c>
      <c r="B43" s="52" t="s">
        <v>225</v>
      </c>
      <c r="C43" s="53">
        <v>944.7754486950417</v>
      </c>
      <c r="D43" s="53">
        <v>944.7754486950417</v>
      </c>
      <c r="E43" s="53">
        <v>0</v>
      </c>
      <c r="F43" s="53">
        <v>944.7754486950417</v>
      </c>
      <c r="G43" s="53"/>
      <c r="H43" s="53">
        <v>0</v>
      </c>
      <c r="I43" s="53">
        <v>0</v>
      </c>
      <c r="J43" s="53">
        <v>0</v>
      </c>
      <c r="K43" s="53"/>
      <c r="L43" s="53">
        <v>0</v>
      </c>
      <c r="M43" s="54">
        <v>0</v>
      </c>
      <c r="N43" s="70"/>
    </row>
    <row r="44" spans="1:14" s="71" customFormat="1" ht="16.5" customHeight="1">
      <c r="A44" s="51">
        <v>35</v>
      </c>
      <c r="B44" s="52" t="s">
        <v>226</v>
      </c>
      <c r="C44" s="53">
        <v>527.7750887490989</v>
      </c>
      <c r="D44" s="53">
        <v>527.7750887490989</v>
      </c>
      <c r="E44" s="53">
        <v>0</v>
      </c>
      <c r="F44" s="53">
        <v>527.7750887490989</v>
      </c>
      <c r="G44" s="53"/>
      <c r="H44" s="53">
        <v>0</v>
      </c>
      <c r="I44" s="53">
        <v>0</v>
      </c>
      <c r="J44" s="53">
        <v>0</v>
      </c>
      <c r="K44" s="53"/>
      <c r="L44" s="53">
        <v>0</v>
      </c>
      <c r="M44" s="54">
        <v>0</v>
      </c>
      <c r="N44" s="70"/>
    </row>
    <row r="45" spans="1:14" s="71" customFormat="1" ht="16.5" customHeight="1">
      <c r="A45" s="51">
        <v>36</v>
      </c>
      <c r="B45" s="52" t="s">
        <v>227</v>
      </c>
      <c r="C45" s="53">
        <v>111.92555087660698</v>
      </c>
      <c r="D45" s="53">
        <v>111.92555087660698</v>
      </c>
      <c r="E45" s="53">
        <v>0</v>
      </c>
      <c r="F45" s="53">
        <v>111.92555087660698</v>
      </c>
      <c r="G45" s="53"/>
      <c r="H45" s="53">
        <v>0</v>
      </c>
      <c r="I45" s="53">
        <v>0</v>
      </c>
      <c r="J45" s="53">
        <v>0</v>
      </c>
      <c r="K45" s="53"/>
      <c r="L45" s="53">
        <v>0</v>
      </c>
      <c r="M45" s="54">
        <v>0</v>
      </c>
      <c r="N45" s="70"/>
    </row>
    <row r="46" spans="1:14" s="71" customFormat="1" ht="16.5" customHeight="1">
      <c r="A46" s="51">
        <v>37</v>
      </c>
      <c r="B46" s="52" t="s">
        <v>228</v>
      </c>
      <c r="C46" s="53">
        <v>2256.865381480764</v>
      </c>
      <c r="D46" s="53">
        <v>2256.865381480764</v>
      </c>
      <c r="E46" s="53">
        <v>0</v>
      </c>
      <c r="F46" s="53">
        <v>2256.865381480764</v>
      </c>
      <c r="G46" s="53"/>
      <c r="H46" s="53">
        <v>0</v>
      </c>
      <c r="I46" s="53">
        <v>0</v>
      </c>
      <c r="J46" s="53">
        <v>0</v>
      </c>
      <c r="K46" s="53"/>
      <c r="L46" s="53">
        <v>0</v>
      </c>
      <c r="M46" s="54">
        <v>0</v>
      </c>
      <c r="N46" s="70"/>
    </row>
    <row r="47" spans="1:14" s="71" customFormat="1" ht="16.5" customHeight="1">
      <c r="A47" s="51">
        <v>38</v>
      </c>
      <c r="B47" s="52" t="s">
        <v>479</v>
      </c>
      <c r="C47" s="53">
        <v>1483.3162639984769</v>
      </c>
      <c r="D47" s="53">
        <v>1291.8285979911477</v>
      </c>
      <c r="E47" s="53">
        <v>30.874171878875995</v>
      </c>
      <c r="F47" s="53">
        <v>1322.7027698700238</v>
      </c>
      <c r="G47" s="53"/>
      <c r="H47" s="53">
        <v>30.874171748552996</v>
      </c>
      <c r="I47" s="53">
        <v>61.748344409367</v>
      </c>
      <c r="J47" s="53">
        <v>92.62251615791999</v>
      </c>
      <c r="K47" s="53"/>
      <c r="L47" s="53">
        <v>67.99097797053312</v>
      </c>
      <c r="M47" s="54">
        <v>160.6134941284531</v>
      </c>
      <c r="N47" s="70"/>
    </row>
    <row r="48" spans="1:14" s="71" customFormat="1" ht="16.5" customHeight="1">
      <c r="A48" s="51">
        <v>39</v>
      </c>
      <c r="B48" s="52" t="s">
        <v>229</v>
      </c>
      <c r="C48" s="53">
        <v>855.864090042798</v>
      </c>
      <c r="D48" s="53">
        <v>786.4926035306939</v>
      </c>
      <c r="E48" s="53">
        <v>34.68574586251199</v>
      </c>
      <c r="F48" s="53">
        <v>821.178349393206</v>
      </c>
      <c r="G48" s="53"/>
      <c r="H48" s="53">
        <v>0</v>
      </c>
      <c r="I48" s="53">
        <v>0</v>
      </c>
      <c r="J48" s="53">
        <v>0</v>
      </c>
      <c r="K48" s="53"/>
      <c r="L48" s="53">
        <v>34.68574064959205</v>
      </c>
      <c r="M48" s="54">
        <v>34.68574064959205</v>
      </c>
      <c r="N48" s="70"/>
    </row>
    <row r="49" spans="1:14" s="71" customFormat="1" ht="16.5" customHeight="1">
      <c r="A49" s="51">
        <v>40</v>
      </c>
      <c r="B49" s="52" t="s">
        <v>480</v>
      </c>
      <c r="C49" s="53">
        <v>192.912050653956</v>
      </c>
      <c r="D49" s="53">
        <v>171.14550619138498</v>
      </c>
      <c r="E49" s="53">
        <v>9.645602454504</v>
      </c>
      <c r="F49" s="53">
        <v>180.79110864588898</v>
      </c>
      <c r="G49" s="53"/>
      <c r="H49" s="53">
        <v>9.645602454504</v>
      </c>
      <c r="I49" s="53">
        <v>2.475336295488</v>
      </c>
      <c r="J49" s="53">
        <v>12.120938749992</v>
      </c>
      <c r="K49" s="53"/>
      <c r="L49" s="53">
        <v>3.258075004453076E-06</v>
      </c>
      <c r="M49" s="54">
        <v>12.120942008067004</v>
      </c>
      <c r="N49" s="70"/>
    </row>
    <row r="50" spans="1:14" s="71" customFormat="1" ht="16.5" customHeight="1">
      <c r="A50" s="51">
        <v>41</v>
      </c>
      <c r="B50" s="55" t="s">
        <v>481</v>
      </c>
      <c r="C50" s="53">
        <v>3222.9455019766733</v>
      </c>
      <c r="D50" s="53">
        <v>3024.1489338971282</v>
      </c>
      <c r="E50" s="53">
        <v>37.649289057989996</v>
      </c>
      <c r="F50" s="53">
        <v>3061.798222955118</v>
      </c>
      <c r="G50" s="53"/>
      <c r="H50" s="53">
        <v>0</v>
      </c>
      <c r="I50" s="53">
        <v>0</v>
      </c>
      <c r="J50" s="53">
        <v>0</v>
      </c>
      <c r="K50" s="53"/>
      <c r="L50" s="53">
        <v>161.14727902155528</v>
      </c>
      <c r="M50" s="54">
        <v>161.14727902155528</v>
      </c>
      <c r="N50" s="70"/>
    </row>
    <row r="51" spans="1:14" s="71" customFormat="1" ht="16.5" customHeight="1">
      <c r="A51" s="51">
        <v>42</v>
      </c>
      <c r="B51" s="55" t="s">
        <v>361</v>
      </c>
      <c r="C51" s="53">
        <v>1399.637146252275</v>
      </c>
      <c r="D51" s="53">
        <v>940.411545507018</v>
      </c>
      <c r="E51" s="53">
        <v>72.339349654386</v>
      </c>
      <c r="F51" s="53">
        <v>1012.750895161404</v>
      </c>
      <c r="G51" s="53"/>
      <c r="H51" s="53">
        <v>72.339349654386</v>
      </c>
      <c r="I51" s="53">
        <v>144.678699308772</v>
      </c>
      <c r="J51" s="53">
        <v>217.01804896315798</v>
      </c>
      <c r="K51" s="53"/>
      <c r="L51" s="53">
        <v>169.86820212771306</v>
      </c>
      <c r="M51" s="54">
        <v>386.88625109087104</v>
      </c>
      <c r="N51" s="70"/>
    </row>
    <row r="52" spans="1:14" s="71" customFormat="1" ht="16.5" customHeight="1">
      <c r="A52" s="51">
        <v>43</v>
      </c>
      <c r="B52" s="52" t="s">
        <v>482</v>
      </c>
      <c r="C52" s="53">
        <v>570.159965840157</v>
      </c>
      <c r="D52" s="53">
        <v>526.1174573403149</v>
      </c>
      <c r="E52" s="53">
        <v>11.580247259180998</v>
      </c>
      <c r="F52" s="53">
        <v>537.6977045994959</v>
      </c>
      <c r="G52" s="53"/>
      <c r="H52" s="53">
        <v>3.954265548597</v>
      </c>
      <c r="I52" s="53">
        <v>0</v>
      </c>
      <c r="J52" s="53">
        <v>3.954265548597</v>
      </c>
      <c r="K52" s="53"/>
      <c r="L52" s="53">
        <v>28.507995692064178</v>
      </c>
      <c r="M52" s="54">
        <v>32.46226124066118</v>
      </c>
      <c r="N52" s="70"/>
    </row>
    <row r="53" spans="1:14" s="71" customFormat="1" ht="16.5" customHeight="1">
      <c r="A53" s="51">
        <v>44</v>
      </c>
      <c r="B53" s="52" t="s">
        <v>230</v>
      </c>
      <c r="C53" s="53">
        <v>286.6715031</v>
      </c>
      <c r="D53" s="53">
        <v>286.6715031</v>
      </c>
      <c r="E53" s="53">
        <v>0</v>
      </c>
      <c r="F53" s="53">
        <v>286.6715031</v>
      </c>
      <c r="G53" s="53"/>
      <c r="H53" s="53">
        <v>0</v>
      </c>
      <c r="I53" s="53">
        <v>0</v>
      </c>
      <c r="J53" s="53">
        <v>0</v>
      </c>
      <c r="K53" s="53"/>
      <c r="L53" s="53">
        <v>0</v>
      </c>
      <c r="M53" s="54">
        <v>0</v>
      </c>
      <c r="N53" s="70"/>
    </row>
    <row r="54" spans="1:14" s="71" customFormat="1" ht="16.5" customHeight="1">
      <c r="A54" s="51">
        <v>45</v>
      </c>
      <c r="B54" s="55" t="s">
        <v>483</v>
      </c>
      <c r="C54" s="53">
        <v>746.666871762225</v>
      </c>
      <c r="D54" s="53">
        <v>651.4714334464169</v>
      </c>
      <c r="E54" s="53">
        <v>37.333347009090005</v>
      </c>
      <c r="F54" s="53">
        <v>688.804780455507</v>
      </c>
      <c r="G54" s="53"/>
      <c r="H54" s="53">
        <v>20.528746773765</v>
      </c>
      <c r="I54" s="53">
        <v>0</v>
      </c>
      <c r="J54" s="53">
        <v>20.528746773765</v>
      </c>
      <c r="K54" s="53"/>
      <c r="L54" s="53">
        <v>37.33334453295307</v>
      </c>
      <c r="M54" s="54">
        <v>57.86209130671807</v>
      </c>
      <c r="N54" s="70"/>
    </row>
    <row r="55" spans="1:14" s="71" customFormat="1" ht="16.5" customHeight="1">
      <c r="A55" s="51">
        <v>46</v>
      </c>
      <c r="B55" s="55" t="s">
        <v>231</v>
      </c>
      <c r="C55" s="53">
        <v>278.912404655265</v>
      </c>
      <c r="D55" s="53">
        <v>278.912404655265</v>
      </c>
      <c r="E55" s="53">
        <v>0</v>
      </c>
      <c r="F55" s="53">
        <v>278.912404655265</v>
      </c>
      <c r="G55" s="53"/>
      <c r="H55" s="53">
        <v>0</v>
      </c>
      <c r="I55" s="53">
        <v>0</v>
      </c>
      <c r="J55" s="53">
        <v>0</v>
      </c>
      <c r="K55" s="53"/>
      <c r="L55" s="53">
        <v>0</v>
      </c>
      <c r="M55" s="54">
        <v>0</v>
      </c>
      <c r="N55" s="70"/>
    </row>
    <row r="56" spans="1:14" s="71" customFormat="1" ht="16.5" customHeight="1">
      <c r="A56" s="51">
        <v>47</v>
      </c>
      <c r="B56" s="55" t="s">
        <v>484</v>
      </c>
      <c r="C56" s="53">
        <v>583.835559195315</v>
      </c>
      <c r="D56" s="53">
        <v>574.0036927233841</v>
      </c>
      <c r="E56" s="53">
        <v>9.831865950639</v>
      </c>
      <c r="F56" s="53">
        <v>583.8355586740231</v>
      </c>
      <c r="G56" s="53"/>
      <c r="H56" s="53">
        <v>0</v>
      </c>
      <c r="I56" s="53">
        <v>0</v>
      </c>
      <c r="J56" s="53">
        <v>0</v>
      </c>
      <c r="K56" s="53"/>
      <c r="L56" s="53">
        <v>5.212918949837331E-07</v>
      </c>
      <c r="M56" s="54">
        <v>5.212918949837331E-07</v>
      </c>
      <c r="N56" s="70"/>
    </row>
    <row r="57" spans="1:14" s="71" customFormat="1" ht="16.5" customHeight="1">
      <c r="A57" s="51">
        <v>48</v>
      </c>
      <c r="B57" s="55" t="s">
        <v>232</v>
      </c>
      <c r="C57" s="53">
        <v>729.8330922071999</v>
      </c>
      <c r="D57" s="53">
        <v>505.14295377735004</v>
      </c>
      <c r="E57" s="53">
        <v>33.67619691849</v>
      </c>
      <c r="F57" s="53">
        <v>538.81915069584</v>
      </c>
      <c r="G57" s="53"/>
      <c r="H57" s="53">
        <v>33.67619691849</v>
      </c>
      <c r="I57" s="53">
        <v>47.75348537784</v>
      </c>
      <c r="J57" s="53">
        <v>81.42968229633</v>
      </c>
      <c r="K57" s="53"/>
      <c r="L57" s="53">
        <v>109.58425921502992</v>
      </c>
      <c r="M57" s="54">
        <v>191.01394151135992</v>
      </c>
      <c r="N57" s="70"/>
    </row>
    <row r="58" spans="1:14" s="71" customFormat="1" ht="16.5" customHeight="1">
      <c r="A58" s="51">
        <v>49</v>
      </c>
      <c r="B58" s="52" t="s">
        <v>233</v>
      </c>
      <c r="C58" s="53">
        <v>1653.225177988806</v>
      </c>
      <c r="D58" s="53">
        <v>1322.5801400973596</v>
      </c>
      <c r="E58" s="53">
        <v>82.661258756085</v>
      </c>
      <c r="F58" s="53">
        <v>1405.2413988534447</v>
      </c>
      <c r="G58" s="53"/>
      <c r="H58" s="53">
        <v>82.661258756085</v>
      </c>
      <c r="I58" s="53">
        <v>82.661259016731</v>
      </c>
      <c r="J58" s="53">
        <v>165.322517772816</v>
      </c>
      <c r="K58" s="53"/>
      <c r="L58" s="53">
        <v>82.66126136254536</v>
      </c>
      <c r="M58" s="54">
        <v>247.98377913536137</v>
      </c>
      <c r="N58" s="70"/>
    </row>
    <row r="59" spans="1:14" s="71" customFormat="1" ht="16.5" customHeight="1">
      <c r="A59" s="51">
        <v>50</v>
      </c>
      <c r="B59" s="52" t="s">
        <v>485</v>
      </c>
      <c r="C59" s="53">
        <v>1987.064320662795</v>
      </c>
      <c r="D59" s="53">
        <v>1541.8121862982919</v>
      </c>
      <c r="E59" s="53">
        <v>99.35321600055899</v>
      </c>
      <c r="F59" s="53">
        <v>1641.165402298851</v>
      </c>
      <c r="G59" s="53"/>
      <c r="H59" s="53">
        <v>99.35321534894398</v>
      </c>
      <c r="I59" s="53">
        <v>48.93381766108799</v>
      </c>
      <c r="J59" s="53">
        <v>148.28703301003196</v>
      </c>
      <c r="K59" s="53"/>
      <c r="L59" s="53">
        <v>197.611885353912</v>
      </c>
      <c r="M59" s="54">
        <v>345.89891836394395</v>
      </c>
      <c r="N59" s="70"/>
    </row>
    <row r="60" spans="1:14" s="71" customFormat="1" ht="16.5" customHeight="1">
      <c r="A60" s="51">
        <v>51</v>
      </c>
      <c r="B60" s="52" t="s">
        <v>486</v>
      </c>
      <c r="C60" s="53">
        <v>373.0408989959129</v>
      </c>
      <c r="D60" s="53">
        <v>293.98617522304204</v>
      </c>
      <c r="E60" s="53">
        <v>19.007454856598997</v>
      </c>
      <c r="F60" s="53">
        <v>312.99363007964104</v>
      </c>
      <c r="G60" s="53"/>
      <c r="H60" s="53">
        <v>19.007455117244998</v>
      </c>
      <c r="I60" s="53">
        <v>26.678376368564997</v>
      </c>
      <c r="J60" s="53">
        <v>45.68583148581</v>
      </c>
      <c r="K60" s="53"/>
      <c r="L60" s="53">
        <v>14.36143743046189</v>
      </c>
      <c r="M60" s="54">
        <v>60.04726891627189</v>
      </c>
      <c r="N60" s="70"/>
    </row>
    <row r="61" spans="1:14" s="71" customFormat="1" ht="16.5" customHeight="1">
      <c r="A61" s="51">
        <v>52</v>
      </c>
      <c r="B61" s="52" t="s">
        <v>487</v>
      </c>
      <c r="C61" s="53">
        <v>358.5983748554969</v>
      </c>
      <c r="D61" s="53">
        <v>294.7294092468869</v>
      </c>
      <c r="E61" s="53">
        <v>17.949691094204997</v>
      </c>
      <c r="F61" s="53">
        <v>312.6791003410919</v>
      </c>
      <c r="G61" s="53"/>
      <c r="H61" s="53">
        <v>17.949690703236</v>
      </c>
      <c r="I61" s="53">
        <v>5.2076688953609995</v>
      </c>
      <c r="J61" s="53">
        <v>23.157359598597</v>
      </c>
      <c r="K61" s="53"/>
      <c r="L61" s="53">
        <v>22.761914915808003</v>
      </c>
      <c r="M61" s="54">
        <v>45.919274514405004</v>
      </c>
      <c r="N61" s="70"/>
    </row>
    <row r="62" spans="1:14" s="71" customFormat="1" ht="16.5" customHeight="1">
      <c r="A62" s="51">
        <v>53</v>
      </c>
      <c r="B62" s="52" t="s">
        <v>488</v>
      </c>
      <c r="C62" s="53">
        <v>217.24000427994898</v>
      </c>
      <c r="D62" s="53">
        <v>185.22344613541196</v>
      </c>
      <c r="E62" s="53">
        <v>10.873159492292999</v>
      </c>
      <c r="F62" s="53">
        <v>196.09660562770495</v>
      </c>
      <c r="G62" s="53"/>
      <c r="H62" s="53">
        <v>10.873159752939</v>
      </c>
      <c r="I62" s="53">
        <v>10.169162205027</v>
      </c>
      <c r="J62" s="53">
        <v>21.042321957966</v>
      </c>
      <c r="K62" s="53"/>
      <c r="L62" s="53">
        <v>0.10107669427803145</v>
      </c>
      <c r="M62" s="54">
        <v>21.14339865224403</v>
      </c>
      <c r="N62" s="70"/>
    </row>
    <row r="63" spans="1:14" s="71" customFormat="1" ht="16.5" customHeight="1">
      <c r="A63" s="51">
        <v>54</v>
      </c>
      <c r="B63" s="52" t="s">
        <v>234</v>
      </c>
      <c r="C63" s="53">
        <v>338.69148551888117</v>
      </c>
      <c r="D63" s="53">
        <v>287.358314171964</v>
      </c>
      <c r="E63" s="53">
        <v>17.255713169502002</v>
      </c>
      <c r="F63" s="53">
        <v>304.614027341466</v>
      </c>
      <c r="G63" s="53"/>
      <c r="H63" s="53">
        <v>17.255712908855998</v>
      </c>
      <c r="I63" s="53">
        <v>14.502327801239996</v>
      </c>
      <c r="J63" s="53">
        <v>31.758040710095994</v>
      </c>
      <c r="K63" s="53"/>
      <c r="L63" s="53">
        <v>2.319417467319173</v>
      </c>
      <c r="M63" s="54">
        <v>34.07745817741517</v>
      </c>
      <c r="N63" s="70"/>
    </row>
    <row r="64" spans="1:14" s="71" customFormat="1" ht="16.5" customHeight="1">
      <c r="A64" s="51">
        <v>55</v>
      </c>
      <c r="B64" s="52" t="s">
        <v>235</v>
      </c>
      <c r="C64" s="53">
        <v>276.00877029127196</v>
      </c>
      <c r="D64" s="53">
        <v>262.208341446675</v>
      </c>
      <c r="E64" s="53">
        <v>13.800428844597</v>
      </c>
      <c r="F64" s="53">
        <v>276.00877029127196</v>
      </c>
      <c r="G64" s="53"/>
      <c r="H64" s="53">
        <v>0</v>
      </c>
      <c r="I64" s="53">
        <v>0</v>
      </c>
      <c r="J64" s="53">
        <v>0</v>
      </c>
      <c r="K64" s="53"/>
      <c r="L64" s="53">
        <v>0</v>
      </c>
      <c r="M64" s="54">
        <v>0</v>
      </c>
      <c r="N64" s="70"/>
    </row>
    <row r="65" spans="1:14" s="71" customFormat="1" ht="16.5" customHeight="1">
      <c r="A65" s="51">
        <v>57</v>
      </c>
      <c r="B65" s="52" t="s">
        <v>236</v>
      </c>
      <c r="C65" s="53">
        <v>179.306298567405</v>
      </c>
      <c r="D65" s="53">
        <v>94.37173622528998</v>
      </c>
      <c r="E65" s="53">
        <v>9.437173622529</v>
      </c>
      <c r="F65" s="53">
        <v>103.80890984781898</v>
      </c>
      <c r="G65" s="53"/>
      <c r="H65" s="53">
        <v>9.437173622529</v>
      </c>
      <c r="I65" s="53">
        <v>18.874347245058</v>
      </c>
      <c r="J65" s="53">
        <v>28.311520867587</v>
      </c>
      <c r="K65" s="53"/>
      <c r="L65" s="53">
        <v>47.18586785199903</v>
      </c>
      <c r="M65" s="54">
        <v>75.49738871958603</v>
      </c>
      <c r="N65" s="70"/>
    </row>
    <row r="66" spans="1:14" s="71" customFormat="1" ht="16.5" customHeight="1">
      <c r="A66" s="51">
        <v>58</v>
      </c>
      <c r="B66" s="52" t="s">
        <v>489</v>
      </c>
      <c r="C66" s="53">
        <v>1016.263416435648</v>
      </c>
      <c r="D66" s="53">
        <v>956.97503112003</v>
      </c>
      <c r="E66" s="53">
        <v>8.475214076802</v>
      </c>
      <c r="F66" s="53">
        <v>965.450245196832</v>
      </c>
      <c r="G66" s="53"/>
      <c r="H66" s="53">
        <v>0</v>
      </c>
      <c r="I66" s="53">
        <v>0</v>
      </c>
      <c r="J66" s="53">
        <v>0</v>
      </c>
      <c r="K66" s="53"/>
      <c r="L66" s="53">
        <v>50.813171238815926</v>
      </c>
      <c r="M66" s="54">
        <v>50.813171238815926</v>
      </c>
      <c r="N66" s="70"/>
    </row>
    <row r="67" spans="1:14" s="71" customFormat="1" ht="16.5" customHeight="1">
      <c r="A67" s="51">
        <v>59</v>
      </c>
      <c r="B67" s="52" t="s">
        <v>237</v>
      </c>
      <c r="C67" s="53">
        <v>394.782556978404</v>
      </c>
      <c r="D67" s="53">
        <v>294.898964031192</v>
      </c>
      <c r="E67" s="53">
        <v>20.893119064956</v>
      </c>
      <c r="F67" s="53">
        <v>315.792083096148</v>
      </c>
      <c r="G67" s="53"/>
      <c r="H67" s="53">
        <v>20.893119064956</v>
      </c>
      <c r="I67" s="53">
        <v>36.942389216868</v>
      </c>
      <c r="J67" s="53">
        <v>57.835508281824005</v>
      </c>
      <c r="K67" s="53"/>
      <c r="L67" s="53">
        <v>21.154965600431964</v>
      </c>
      <c r="M67" s="54">
        <v>78.99047388225597</v>
      </c>
      <c r="N67" s="70"/>
    </row>
    <row r="68" spans="1:14" s="71" customFormat="1" ht="16.5" customHeight="1">
      <c r="A68" s="51">
        <v>60</v>
      </c>
      <c r="B68" s="52" t="s">
        <v>490</v>
      </c>
      <c r="C68" s="53">
        <v>1477.3469455271097</v>
      </c>
      <c r="D68" s="53">
        <v>1216.3061703135718</v>
      </c>
      <c r="E68" s="53">
        <v>74.66644575286496</v>
      </c>
      <c r="F68" s="53">
        <v>1290.9726160664368</v>
      </c>
      <c r="G68" s="53"/>
      <c r="H68" s="53">
        <v>74.66644718641797</v>
      </c>
      <c r="I68" s="53">
        <v>84.29332248646799</v>
      </c>
      <c r="J68" s="53">
        <v>158.95976967288595</v>
      </c>
      <c r="K68" s="53"/>
      <c r="L68" s="53">
        <v>27.41455978778697</v>
      </c>
      <c r="M68" s="54">
        <v>186.37432946067293</v>
      </c>
      <c r="N68" s="70"/>
    </row>
    <row r="69" spans="1:14" s="71" customFormat="1" ht="16.5" customHeight="1">
      <c r="A69" s="51">
        <v>61</v>
      </c>
      <c r="B69" s="52" t="s">
        <v>362</v>
      </c>
      <c r="C69" s="53">
        <v>1003.3265290316999</v>
      </c>
      <c r="D69" s="53">
        <v>792.099892266795</v>
      </c>
      <c r="E69" s="53">
        <v>52.806659484453</v>
      </c>
      <c r="F69" s="53">
        <v>844.906551751248</v>
      </c>
      <c r="G69" s="53"/>
      <c r="H69" s="53">
        <v>52.806659484453</v>
      </c>
      <c r="I69" s="53">
        <v>52.80665935413</v>
      </c>
      <c r="J69" s="53">
        <v>105.613318838583</v>
      </c>
      <c r="K69" s="53"/>
      <c r="L69" s="53">
        <v>52.80665844186892</v>
      </c>
      <c r="M69" s="54">
        <v>158.41997728045192</v>
      </c>
      <c r="N69" s="70"/>
    </row>
    <row r="70" spans="1:14" s="71" customFormat="1" ht="16.5" customHeight="1">
      <c r="A70" s="51">
        <v>63</v>
      </c>
      <c r="B70" s="52" t="s">
        <v>491</v>
      </c>
      <c r="C70" s="53">
        <v>10862.217550145828</v>
      </c>
      <c r="D70" s="53">
        <v>2482.4351750082747</v>
      </c>
      <c r="E70" s="53">
        <v>182.169182232528</v>
      </c>
      <c r="F70" s="53">
        <v>2664.6043572408025</v>
      </c>
      <c r="G70" s="53"/>
      <c r="H70" s="53">
        <v>182.169182232528</v>
      </c>
      <c r="I70" s="53">
        <v>364.338364465056</v>
      </c>
      <c r="J70" s="53">
        <v>546.507546697584</v>
      </c>
      <c r="K70" s="53"/>
      <c r="L70" s="53">
        <v>7651.10564620744</v>
      </c>
      <c r="M70" s="54">
        <v>8197.613192905024</v>
      </c>
      <c r="N70" s="70"/>
    </row>
    <row r="71" spans="1:14" s="71" customFormat="1" ht="16.5" customHeight="1">
      <c r="A71" s="51">
        <v>64</v>
      </c>
      <c r="B71" s="52" t="s">
        <v>238</v>
      </c>
      <c r="C71" s="53">
        <v>87.230712071337</v>
      </c>
      <c r="D71" s="53">
        <v>70.588191553683</v>
      </c>
      <c r="E71" s="53">
        <v>4.509111550761</v>
      </c>
      <c r="F71" s="53">
        <v>75.09730310444401</v>
      </c>
      <c r="G71" s="53"/>
      <c r="H71" s="53">
        <v>4.509111550761</v>
      </c>
      <c r="I71" s="53">
        <v>6.066703506024</v>
      </c>
      <c r="J71" s="53">
        <v>10.575815056785</v>
      </c>
      <c r="K71" s="53"/>
      <c r="L71" s="53">
        <v>1.557593910107986</v>
      </c>
      <c r="M71" s="54">
        <v>12.133408966892986</v>
      </c>
      <c r="N71" s="70"/>
    </row>
    <row r="72" spans="1:14" s="71" customFormat="1" ht="16.5" customHeight="1">
      <c r="A72" s="51">
        <v>65</v>
      </c>
      <c r="B72" s="52" t="s">
        <v>239</v>
      </c>
      <c r="C72" s="53">
        <v>890.3083434766199</v>
      </c>
      <c r="D72" s="53">
        <v>615.8276727850649</v>
      </c>
      <c r="E72" s="53">
        <v>45.746778991605005</v>
      </c>
      <c r="F72" s="53">
        <v>661.5744517766699</v>
      </c>
      <c r="G72" s="53"/>
      <c r="H72" s="53">
        <v>45.746778991605005</v>
      </c>
      <c r="I72" s="53">
        <v>91.49355798321001</v>
      </c>
      <c r="J72" s="53">
        <v>137.24033697481502</v>
      </c>
      <c r="K72" s="53"/>
      <c r="L72" s="53">
        <v>91.49355472513503</v>
      </c>
      <c r="M72" s="54">
        <v>228.73389169995005</v>
      </c>
      <c r="N72" s="70"/>
    </row>
    <row r="73" spans="1:14" s="71" customFormat="1" ht="16.5" customHeight="1">
      <c r="A73" s="51">
        <v>66</v>
      </c>
      <c r="B73" s="52" t="s">
        <v>492</v>
      </c>
      <c r="C73" s="53">
        <v>977.0652666724261</v>
      </c>
      <c r="D73" s="53">
        <v>666.109829928081</v>
      </c>
      <c r="E73" s="53">
        <v>50.249143069041</v>
      </c>
      <c r="F73" s="53">
        <v>716.358972997122</v>
      </c>
      <c r="G73" s="53"/>
      <c r="H73" s="53">
        <v>50.249143069041</v>
      </c>
      <c r="I73" s="53">
        <v>88.084229848764</v>
      </c>
      <c r="J73" s="53">
        <v>138.33337291780498</v>
      </c>
      <c r="K73" s="53"/>
      <c r="L73" s="53">
        <v>122.37292075749912</v>
      </c>
      <c r="M73" s="54">
        <v>260.7062936753041</v>
      </c>
      <c r="N73" s="70"/>
    </row>
    <row r="74" spans="1:14" s="71" customFormat="1" ht="16.5" customHeight="1">
      <c r="A74" s="51">
        <v>67</v>
      </c>
      <c r="B74" s="52" t="s">
        <v>240</v>
      </c>
      <c r="C74" s="53">
        <v>266.54294372363995</v>
      </c>
      <c r="D74" s="53">
        <v>239.88864935127597</v>
      </c>
      <c r="E74" s="53">
        <v>13.327147186181998</v>
      </c>
      <c r="F74" s="53">
        <v>253.21579653745798</v>
      </c>
      <c r="G74" s="53"/>
      <c r="H74" s="53">
        <v>13.327147055859</v>
      </c>
      <c r="I74" s="53">
        <v>0</v>
      </c>
      <c r="J74" s="53">
        <v>13.327147055859</v>
      </c>
      <c r="K74" s="53"/>
      <c r="L74" s="53">
        <v>1.303229755222901E-07</v>
      </c>
      <c r="M74" s="54">
        <v>13.327147186181975</v>
      </c>
      <c r="N74" s="70"/>
    </row>
    <row r="75" spans="1:14" s="71" customFormat="1" ht="16.5" customHeight="1">
      <c r="A75" s="51">
        <v>68</v>
      </c>
      <c r="B75" s="52" t="s">
        <v>292</v>
      </c>
      <c r="C75" s="53">
        <v>1209.8524318679488</v>
      </c>
      <c r="D75" s="53">
        <v>309.67628626440904</v>
      </c>
      <c r="E75" s="53">
        <v>61.42984555353</v>
      </c>
      <c r="F75" s="53">
        <v>371.10613181793906</v>
      </c>
      <c r="G75" s="53"/>
      <c r="H75" s="53">
        <v>61.42984555353</v>
      </c>
      <c r="I75" s="53">
        <v>122.85969110706</v>
      </c>
      <c r="J75" s="53">
        <v>184.28953666059</v>
      </c>
      <c r="K75" s="53"/>
      <c r="L75" s="53">
        <v>654.4567633894197</v>
      </c>
      <c r="M75" s="54">
        <v>838.7463000500097</v>
      </c>
      <c r="N75" s="70"/>
    </row>
    <row r="76" spans="1:14" s="71" customFormat="1" ht="16.5" customHeight="1">
      <c r="A76" s="51">
        <v>69</v>
      </c>
      <c r="B76" s="52" t="s">
        <v>493</v>
      </c>
      <c r="C76" s="53">
        <v>432.80976006019193</v>
      </c>
      <c r="D76" s="53">
        <v>411.1692696071099</v>
      </c>
      <c r="E76" s="53">
        <v>21.640487846621998</v>
      </c>
      <c r="F76" s="53">
        <v>432.80975745373195</v>
      </c>
      <c r="G76" s="53"/>
      <c r="H76" s="53">
        <v>0</v>
      </c>
      <c r="I76" s="53">
        <v>0</v>
      </c>
      <c r="J76" s="53">
        <v>0</v>
      </c>
      <c r="K76" s="53"/>
      <c r="L76" s="53">
        <v>2.606459986509435E-06</v>
      </c>
      <c r="M76" s="54">
        <v>2.606459986509435E-06</v>
      </c>
      <c r="N76" s="70"/>
    </row>
    <row r="77" spans="1:14" s="71" customFormat="1" ht="16.5" customHeight="1">
      <c r="A77" s="51">
        <v>70</v>
      </c>
      <c r="B77" s="52" t="s">
        <v>241</v>
      </c>
      <c r="C77" s="53">
        <v>483.65514375620995</v>
      </c>
      <c r="D77" s="53">
        <v>411.106873300524</v>
      </c>
      <c r="E77" s="53">
        <v>24.182757252972</v>
      </c>
      <c r="F77" s="53">
        <v>435.289630553496</v>
      </c>
      <c r="G77" s="53"/>
      <c r="H77" s="53">
        <v>24.182757252972</v>
      </c>
      <c r="I77" s="53">
        <v>0</v>
      </c>
      <c r="J77" s="53">
        <v>24.182757252972</v>
      </c>
      <c r="K77" s="53"/>
      <c r="L77" s="53">
        <v>24.182755949741942</v>
      </c>
      <c r="M77" s="54">
        <v>48.36551320271394</v>
      </c>
      <c r="N77" s="70"/>
    </row>
    <row r="78" spans="1:14" s="71" customFormat="1" ht="16.5" customHeight="1">
      <c r="A78" s="51">
        <v>71</v>
      </c>
      <c r="B78" s="52" t="s">
        <v>242</v>
      </c>
      <c r="C78" s="53">
        <v>176.91741998367</v>
      </c>
      <c r="D78" s="53">
        <v>150.37980587837401</v>
      </c>
      <c r="E78" s="53">
        <v>8.845870934021999</v>
      </c>
      <c r="F78" s="53">
        <v>159.22567681239602</v>
      </c>
      <c r="G78" s="53"/>
      <c r="H78" s="53">
        <v>8.845870934021999</v>
      </c>
      <c r="I78" s="53">
        <v>8.845871064345</v>
      </c>
      <c r="J78" s="53">
        <v>17.691741998367</v>
      </c>
      <c r="K78" s="53"/>
      <c r="L78" s="53">
        <v>1.1729069697707928E-06</v>
      </c>
      <c r="M78" s="54">
        <v>17.69174317127397</v>
      </c>
      <c r="N78" s="70"/>
    </row>
    <row r="79" spans="1:14" s="71" customFormat="1" ht="16.5" customHeight="1">
      <c r="A79" s="51">
        <v>72</v>
      </c>
      <c r="B79" s="52" t="s">
        <v>243</v>
      </c>
      <c r="C79" s="53">
        <v>402.80550046181963</v>
      </c>
      <c r="D79" s="53">
        <v>340.839893666892</v>
      </c>
      <c r="E79" s="53">
        <v>20.655202178093997</v>
      </c>
      <c r="F79" s="53">
        <v>361.495095844986</v>
      </c>
      <c r="G79" s="53"/>
      <c r="H79" s="53">
        <v>20.655202178093997</v>
      </c>
      <c r="I79" s="53">
        <v>20.655202047771</v>
      </c>
      <c r="J79" s="53">
        <v>41.310404225865</v>
      </c>
      <c r="K79" s="53"/>
      <c r="L79" s="53">
        <v>3.909686370207055E-07</v>
      </c>
      <c r="M79" s="54">
        <v>41.31040461683364</v>
      </c>
      <c r="N79" s="70"/>
    </row>
    <row r="80" spans="1:14" s="71" customFormat="1" ht="16.5" customHeight="1">
      <c r="A80" s="51">
        <v>73</v>
      </c>
      <c r="B80" s="52" t="s">
        <v>244</v>
      </c>
      <c r="C80" s="53">
        <v>551.8155623480999</v>
      </c>
      <c r="D80" s="53">
        <v>220.72622493923998</v>
      </c>
      <c r="E80" s="53">
        <v>27.590778117404998</v>
      </c>
      <c r="F80" s="53">
        <v>248.31700305664498</v>
      </c>
      <c r="G80" s="53"/>
      <c r="H80" s="53">
        <v>27.590778117404998</v>
      </c>
      <c r="I80" s="53">
        <v>55.181556234809996</v>
      </c>
      <c r="J80" s="53">
        <v>82.772334352215</v>
      </c>
      <c r="K80" s="53"/>
      <c r="L80" s="53">
        <v>220.7262249392399</v>
      </c>
      <c r="M80" s="54">
        <v>303.4985592914549</v>
      </c>
      <c r="N80" s="70"/>
    </row>
    <row r="81" spans="1:14" s="71" customFormat="1" ht="16.5" customHeight="1">
      <c r="A81" s="51">
        <v>74</v>
      </c>
      <c r="B81" s="52" t="s">
        <v>245</v>
      </c>
      <c r="C81" s="53">
        <v>82.729483628523</v>
      </c>
      <c r="D81" s="53">
        <v>62.047112623649994</v>
      </c>
      <c r="E81" s="53">
        <v>4.13647417491</v>
      </c>
      <c r="F81" s="53">
        <v>66.18358679856</v>
      </c>
      <c r="G81" s="53"/>
      <c r="H81" s="53">
        <v>4.13647417491</v>
      </c>
      <c r="I81" s="53">
        <v>4.1364743052329995</v>
      </c>
      <c r="J81" s="53">
        <v>8.272948480143</v>
      </c>
      <c r="K81" s="53"/>
      <c r="L81" s="53">
        <v>8.272948349819998</v>
      </c>
      <c r="M81" s="54">
        <v>16.545896829963</v>
      </c>
      <c r="N81" s="70"/>
    </row>
    <row r="82" spans="1:14" s="71" customFormat="1" ht="16.5" customHeight="1">
      <c r="A82" s="51">
        <v>75</v>
      </c>
      <c r="B82" s="57" t="s">
        <v>494</v>
      </c>
      <c r="C82" s="53">
        <v>150.589195321182</v>
      </c>
      <c r="D82" s="53">
        <v>117.85777759765196</v>
      </c>
      <c r="E82" s="53">
        <v>7.529459805156</v>
      </c>
      <c r="F82" s="53">
        <v>125.38723740280795</v>
      </c>
      <c r="G82" s="53"/>
      <c r="H82" s="53">
        <v>7.529459674832999</v>
      </c>
      <c r="I82" s="53">
        <v>5.071519545</v>
      </c>
      <c r="J82" s="53">
        <v>12.600979219833</v>
      </c>
      <c r="K82" s="53"/>
      <c r="L82" s="53">
        <v>12.600978698541034</v>
      </c>
      <c r="M82" s="54">
        <v>25.201957918374035</v>
      </c>
      <c r="N82" s="70"/>
    </row>
    <row r="83" spans="1:14" s="71" customFormat="1" ht="16.5" customHeight="1">
      <c r="A83" s="51">
        <v>76</v>
      </c>
      <c r="B83" s="57" t="s">
        <v>246</v>
      </c>
      <c r="C83" s="53">
        <v>244.56414179999996</v>
      </c>
      <c r="D83" s="53">
        <v>181.65435594752702</v>
      </c>
      <c r="E83" s="53">
        <v>12.581957274753</v>
      </c>
      <c r="F83" s="53">
        <v>194.23631322228002</v>
      </c>
      <c r="G83" s="53"/>
      <c r="H83" s="53">
        <v>12.581957274753</v>
      </c>
      <c r="I83" s="53">
        <v>25.163914549506</v>
      </c>
      <c r="J83" s="53">
        <v>37.745871824259</v>
      </c>
      <c r="K83" s="53"/>
      <c r="L83" s="53">
        <v>12.581956753460943</v>
      </c>
      <c r="M83" s="54">
        <v>50.32782857771994</v>
      </c>
      <c r="N83" s="70"/>
    </row>
    <row r="84" spans="1:14" s="71" customFormat="1" ht="16.5" customHeight="1">
      <c r="A84" s="51">
        <v>77</v>
      </c>
      <c r="B84" s="57" t="s">
        <v>247</v>
      </c>
      <c r="C84" s="53">
        <v>187.7123490552</v>
      </c>
      <c r="D84" s="53">
        <v>140.7842617914</v>
      </c>
      <c r="E84" s="53">
        <v>9.385617452759998</v>
      </c>
      <c r="F84" s="53">
        <v>150.16987924416</v>
      </c>
      <c r="G84" s="53"/>
      <c r="H84" s="53">
        <v>9.385617452759998</v>
      </c>
      <c r="I84" s="53">
        <v>9.385617452759998</v>
      </c>
      <c r="J84" s="53">
        <v>18.771234905519997</v>
      </c>
      <c r="K84" s="53"/>
      <c r="L84" s="53">
        <v>18.77123490552001</v>
      </c>
      <c r="M84" s="54">
        <v>37.54246981104001</v>
      </c>
      <c r="N84" s="70"/>
    </row>
    <row r="85" spans="1:14" s="71" customFormat="1" ht="16.5" customHeight="1">
      <c r="A85" s="51">
        <v>78</v>
      </c>
      <c r="B85" s="55" t="s">
        <v>248</v>
      </c>
      <c r="C85" s="53">
        <v>3.2143386011999997</v>
      </c>
      <c r="D85" s="53">
        <v>3.0536216711399997</v>
      </c>
      <c r="E85" s="53">
        <v>0.16071693006</v>
      </c>
      <c r="F85" s="53">
        <v>3.2143386011999997</v>
      </c>
      <c r="G85" s="53"/>
      <c r="H85" s="53">
        <v>0</v>
      </c>
      <c r="I85" s="53">
        <v>0</v>
      </c>
      <c r="J85" s="53">
        <v>0</v>
      </c>
      <c r="K85" s="53"/>
      <c r="L85" s="53">
        <v>0</v>
      </c>
      <c r="M85" s="54">
        <v>0</v>
      </c>
      <c r="N85" s="70"/>
    </row>
    <row r="86" spans="1:14" s="71" customFormat="1" ht="16.5" customHeight="1">
      <c r="A86" s="51">
        <v>79</v>
      </c>
      <c r="B86" s="55" t="s">
        <v>249</v>
      </c>
      <c r="C86" s="53">
        <v>1660.1533802527767</v>
      </c>
      <c r="D86" s="53">
        <v>913.0843592107047</v>
      </c>
      <c r="E86" s="53">
        <v>83.007669149478</v>
      </c>
      <c r="F86" s="53">
        <v>996.0920283601828</v>
      </c>
      <c r="G86" s="53"/>
      <c r="H86" s="53">
        <v>83.007669149478</v>
      </c>
      <c r="I86" s="53">
        <v>166.015338298956</v>
      </c>
      <c r="J86" s="53">
        <v>249.02300744843402</v>
      </c>
      <c r="K86" s="53"/>
      <c r="L86" s="53">
        <v>415.03834444416</v>
      </c>
      <c r="M86" s="54">
        <v>664.061351892594</v>
      </c>
      <c r="N86" s="70"/>
    </row>
    <row r="87" spans="1:14" s="71" customFormat="1" ht="16.5" customHeight="1">
      <c r="A87" s="51">
        <v>80</v>
      </c>
      <c r="B87" s="55" t="s">
        <v>495</v>
      </c>
      <c r="C87" s="53">
        <v>384.322527</v>
      </c>
      <c r="D87" s="53">
        <v>297.278152708908</v>
      </c>
      <c r="E87" s="53">
        <v>19.899754282689003</v>
      </c>
      <c r="F87" s="53">
        <v>317.177906991597</v>
      </c>
      <c r="G87" s="53"/>
      <c r="H87" s="53">
        <v>19.899754282689003</v>
      </c>
      <c r="I87" s="53">
        <v>33.57230967839401</v>
      </c>
      <c r="J87" s="53">
        <v>53.47206396108301</v>
      </c>
      <c r="K87" s="53"/>
      <c r="L87" s="53">
        <v>13.672556047319958</v>
      </c>
      <c r="M87" s="54">
        <v>67.14462000840297</v>
      </c>
      <c r="N87" s="70"/>
    </row>
    <row r="88" spans="1:14" s="71" customFormat="1" ht="16.5" customHeight="1">
      <c r="A88" s="51">
        <v>82</v>
      </c>
      <c r="B88" s="55" t="s">
        <v>250</v>
      </c>
      <c r="C88" s="53">
        <v>7.8193539354</v>
      </c>
      <c r="D88" s="53">
        <v>6.584718664511999</v>
      </c>
      <c r="E88" s="53">
        <v>0.4115449165319999</v>
      </c>
      <c r="F88" s="53">
        <v>6.996263581043999</v>
      </c>
      <c r="G88" s="53"/>
      <c r="H88" s="53">
        <v>0.4115449165319999</v>
      </c>
      <c r="I88" s="53">
        <v>0.4115449165319999</v>
      </c>
      <c r="J88" s="53">
        <v>0.8230898330639999</v>
      </c>
      <c r="K88" s="53"/>
      <c r="L88" s="53">
        <v>5.212920012320765E-07</v>
      </c>
      <c r="M88" s="54">
        <v>0.8230903543560011</v>
      </c>
      <c r="N88" s="70"/>
    </row>
    <row r="89" spans="1:14" s="71" customFormat="1" ht="16.5" customHeight="1">
      <c r="A89" s="51">
        <v>83</v>
      </c>
      <c r="B89" s="55" t="s">
        <v>251</v>
      </c>
      <c r="C89" s="53">
        <v>11.928385474908</v>
      </c>
      <c r="D89" s="53">
        <v>8.94628949715</v>
      </c>
      <c r="E89" s="53">
        <v>0.59641929981</v>
      </c>
      <c r="F89" s="53">
        <v>9.54270879696</v>
      </c>
      <c r="G89" s="53"/>
      <c r="H89" s="53">
        <v>0.59641929981</v>
      </c>
      <c r="I89" s="53">
        <v>0.5964187785180001</v>
      </c>
      <c r="J89" s="53">
        <v>1.1928380783280002</v>
      </c>
      <c r="K89" s="53"/>
      <c r="L89" s="53">
        <v>1.19283859962</v>
      </c>
      <c r="M89" s="54">
        <v>2.385676677948</v>
      </c>
      <c r="N89" s="70"/>
    </row>
    <row r="90" spans="1:14" s="71" customFormat="1" ht="16.5" customHeight="1">
      <c r="A90" s="51">
        <v>84</v>
      </c>
      <c r="B90" s="55" t="s">
        <v>252</v>
      </c>
      <c r="C90" s="53">
        <v>176.0533407</v>
      </c>
      <c r="D90" s="53">
        <v>129.7235142</v>
      </c>
      <c r="E90" s="53">
        <v>9.2659653</v>
      </c>
      <c r="F90" s="53">
        <v>138.98947950000002</v>
      </c>
      <c r="G90" s="53"/>
      <c r="H90" s="53">
        <v>9.2659653</v>
      </c>
      <c r="I90" s="53">
        <v>18.5319306</v>
      </c>
      <c r="J90" s="53">
        <v>27.7978959</v>
      </c>
      <c r="K90" s="53"/>
      <c r="L90" s="53">
        <v>9.26596529999999</v>
      </c>
      <c r="M90" s="54">
        <v>37.06386119999999</v>
      </c>
      <c r="N90" s="70"/>
    </row>
    <row r="91" spans="1:14" s="71" customFormat="1" ht="16.5" customHeight="1">
      <c r="A91" s="51">
        <v>87</v>
      </c>
      <c r="B91" s="52" t="s">
        <v>253</v>
      </c>
      <c r="C91" s="53">
        <v>641.1895565728889</v>
      </c>
      <c r="D91" s="53">
        <v>542.5710622887839</v>
      </c>
      <c r="E91" s="53">
        <v>32.87283160179899</v>
      </c>
      <c r="F91" s="53">
        <v>575.4438938905829</v>
      </c>
      <c r="G91" s="53"/>
      <c r="H91" s="53">
        <v>32.87283160179899</v>
      </c>
      <c r="I91" s="53">
        <v>32.87283160179899</v>
      </c>
      <c r="J91" s="53">
        <v>65.74566320359799</v>
      </c>
      <c r="K91" s="53"/>
      <c r="L91" s="53">
        <v>-5.212919518271519E-07</v>
      </c>
      <c r="M91" s="54">
        <v>65.74566268230603</v>
      </c>
      <c r="N91" s="70"/>
    </row>
    <row r="92" spans="1:14" s="71" customFormat="1" ht="16.5" customHeight="1">
      <c r="A92" s="51">
        <v>90</v>
      </c>
      <c r="B92" s="55" t="s">
        <v>254</v>
      </c>
      <c r="C92" s="53">
        <v>175.154112</v>
      </c>
      <c r="D92" s="53">
        <v>148.88099519999997</v>
      </c>
      <c r="E92" s="53">
        <v>8.7577056</v>
      </c>
      <c r="F92" s="53">
        <v>157.63870079999998</v>
      </c>
      <c r="G92" s="53"/>
      <c r="H92" s="53">
        <v>8.7577056</v>
      </c>
      <c r="I92" s="53">
        <v>8.7577056</v>
      </c>
      <c r="J92" s="53">
        <v>17.5154112</v>
      </c>
      <c r="K92" s="53"/>
      <c r="L92" s="53">
        <v>0</v>
      </c>
      <c r="M92" s="54">
        <v>17.5154112</v>
      </c>
      <c r="N92" s="70"/>
    </row>
    <row r="93" spans="1:14" s="71" customFormat="1" ht="16.5" customHeight="1">
      <c r="A93" s="51">
        <v>91</v>
      </c>
      <c r="B93" s="55" t="s">
        <v>255</v>
      </c>
      <c r="C93" s="53">
        <v>150.0739589097</v>
      </c>
      <c r="D93" s="53">
        <v>105.05177123678999</v>
      </c>
      <c r="E93" s="53">
        <v>7.503697945484999</v>
      </c>
      <c r="F93" s="53">
        <v>112.55546918227499</v>
      </c>
      <c r="G93" s="53"/>
      <c r="H93" s="53">
        <v>7.503697945484999</v>
      </c>
      <c r="I93" s="53">
        <v>15.007395890969997</v>
      </c>
      <c r="J93" s="53">
        <v>22.511093836454997</v>
      </c>
      <c r="K93" s="53"/>
      <c r="L93" s="53">
        <v>15.00739589097001</v>
      </c>
      <c r="M93" s="54">
        <v>37.518489727425006</v>
      </c>
      <c r="N93" s="70"/>
    </row>
    <row r="94" spans="1:14" s="71" customFormat="1" ht="16.5" customHeight="1">
      <c r="A94" s="51">
        <v>92</v>
      </c>
      <c r="B94" s="55" t="s">
        <v>256</v>
      </c>
      <c r="C94" s="53">
        <v>421.60131154835705</v>
      </c>
      <c r="D94" s="53">
        <v>352.547642954415</v>
      </c>
      <c r="E94" s="53">
        <v>21.636619729659</v>
      </c>
      <c r="F94" s="53">
        <v>374.184262684074</v>
      </c>
      <c r="G94" s="53"/>
      <c r="H94" s="53">
        <v>21.636619729659</v>
      </c>
      <c r="I94" s="53">
        <v>23.708523976010998</v>
      </c>
      <c r="J94" s="53">
        <v>45.34514370567</v>
      </c>
      <c r="K94" s="53"/>
      <c r="L94" s="53">
        <v>2.0719051586130632</v>
      </c>
      <c r="M94" s="54">
        <v>47.41704886428306</v>
      </c>
      <c r="N94" s="70"/>
    </row>
    <row r="95" spans="1:14" s="71" customFormat="1" ht="16.5" customHeight="1">
      <c r="A95" s="51">
        <v>93</v>
      </c>
      <c r="B95" s="55" t="s">
        <v>496</v>
      </c>
      <c r="C95" s="53">
        <v>226.356411296118</v>
      </c>
      <c r="D95" s="53">
        <v>177.70732723512003</v>
      </c>
      <c r="E95" s="53">
        <v>11.847155149007998</v>
      </c>
      <c r="F95" s="53">
        <v>189.55448238412802</v>
      </c>
      <c r="G95" s="53"/>
      <c r="H95" s="53">
        <v>11.847155149007998</v>
      </c>
      <c r="I95" s="53">
        <v>11.847154236747</v>
      </c>
      <c r="J95" s="53">
        <v>23.694309385755</v>
      </c>
      <c r="K95" s="53"/>
      <c r="L95" s="53">
        <v>13.107619526234991</v>
      </c>
      <c r="M95" s="54">
        <v>36.80192891198999</v>
      </c>
      <c r="N95" s="70"/>
    </row>
    <row r="96" spans="1:14" s="71" customFormat="1" ht="16.5" customHeight="1">
      <c r="A96" s="51">
        <v>94</v>
      </c>
      <c r="B96" s="52" t="s">
        <v>257</v>
      </c>
      <c r="C96" s="53">
        <v>75.457017</v>
      </c>
      <c r="D96" s="53">
        <v>64.13846445</v>
      </c>
      <c r="E96" s="53">
        <v>3.7728508499999998</v>
      </c>
      <c r="F96" s="53">
        <v>67.9113153</v>
      </c>
      <c r="G96" s="53"/>
      <c r="H96" s="53">
        <v>3.7728508499999998</v>
      </c>
      <c r="I96" s="53">
        <v>3.7728508499999998</v>
      </c>
      <c r="J96" s="53">
        <v>7.5457016999999995</v>
      </c>
      <c r="K96" s="53"/>
      <c r="L96" s="53">
        <v>0</v>
      </c>
      <c r="M96" s="54">
        <v>7.5457016999999995</v>
      </c>
      <c r="N96" s="70"/>
    </row>
    <row r="97" spans="1:14" s="73" customFormat="1" ht="16.5" customHeight="1">
      <c r="A97" s="51">
        <v>95</v>
      </c>
      <c r="B97" s="52" t="s">
        <v>258</v>
      </c>
      <c r="C97" s="53">
        <v>100.39940434377</v>
      </c>
      <c r="D97" s="53">
        <v>84.54686484038399</v>
      </c>
      <c r="E97" s="53">
        <v>5.284179052523999</v>
      </c>
      <c r="F97" s="53">
        <v>89.83104389290799</v>
      </c>
      <c r="G97" s="53"/>
      <c r="H97" s="53">
        <v>5.284179052523999</v>
      </c>
      <c r="I97" s="53">
        <v>5.284179052523999</v>
      </c>
      <c r="J97" s="53">
        <v>10.568358105047999</v>
      </c>
      <c r="K97" s="53"/>
      <c r="L97" s="53">
        <v>2.3458140177012865E-06</v>
      </c>
      <c r="M97" s="54">
        <v>10.568360450862016</v>
      </c>
      <c r="N97" s="72"/>
    </row>
    <row r="98" spans="1:14" s="71" customFormat="1" ht="16.5" customHeight="1">
      <c r="A98" s="51">
        <v>98</v>
      </c>
      <c r="B98" s="52" t="s">
        <v>259</v>
      </c>
      <c r="C98" s="53">
        <v>45.34437792772199</v>
      </c>
      <c r="D98" s="53">
        <v>38.542719687719995</v>
      </c>
      <c r="E98" s="53">
        <v>2.26721880516</v>
      </c>
      <c r="F98" s="53">
        <v>40.80993849287999</v>
      </c>
      <c r="G98" s="53"/>
      <c r="H98" s="53">
        <v>2.26721880516</v>
      </c>
      <c r="I98" s="53">
        <v>2.267219065806</v>
      </c>
      <c r="J98" s="53">
        <v>4.534437870966</v>
      </c>
      <c r="K98" s="53"/>
      <c r="L98" s="53">
        <v>1.5638759993663598E-06</v>
      </c>
      <c r="M98" s="54">
        <v>4.534439434842</v>
      </c>
      <c r="N98" s="70"/>
    </row>
    <row r="99" spans="1:14" s="71" customFormat="1" ht="16.5" customHeight="1">
      <c r="A99" s="51">
        <v>99</v>
      </c>
      <c r="B99" s="52" t="s">
        <v>363</v>
      </c>
      <c r="C99" s="53">
        <v>584.0423038631611</v>
      </c>
      <c r="D99" s="53">
        <v>467.233844445888</v>
      </c>
      <c r="E99" s="53">
        <v>29.202115277868</v>
      </c>
      <c r="F99" s="53">
        <v>496.435959723756</v>
      </c>
      <c r="G99" s="53"/>
      <c r="H99" s="53">
        <v>29.202115277868</v>
      </c>
      <c r="I99" s="53">
        <v>29.202115147545</v>
      </c>
      <c r="J99" s="53">
        <v>58.404230425413004</v>
      </c>
      <c r="K99" s="53"/>
      <c r="L99" s="53">
        <v>29.202113713992105</v>
      </c>
      <c r="M99" s="54">
        <v>87.60634413940511</v>
      </c>
      <c r="N99" s="70"/>
    </row>
    <row r="100" spans="1:14" s="71" customFormat="1" ht="16.5" customHeight="1">
      <c r="A100" s="51">
        <v>100</v>
      </c>
      <c r="B100" s="52" t="s">
        <v>364</v>
      </c>
      <c r="C100" s="53">
        <v>1037.6199273375182</v>
      </c>
      <c r="D100" s="53">
        <v>636.5831287980149</v>
      </c>
      <c r="E100" s="53">
        <v>53.548006300935</v>
      </c>
      <c r="F100" s="53">
        <v>690.1311350989498</v>
      </c>
      <c r="G100" s="53"/>
      <c r="H100" s="53">
        <v>53.548006300935</v>
      </c>
      <c r="I100" s="53">
        <v>107.09601260187</v>
      </c>
      <c r="J100" s="53">
        <v>160.644018902805</v>
      </c>
      <c r="K100" s="53"/>
      <c r="L100" s="53">
        <v>186.84477333576342</v>
      </c>
      <c r="M100" s="54">
        <v>347.4887922385684</v>
      </c>
      <c r="N100" s="70"/>
    </row>
    <row r="101" spans="1:14" s="71" customFormat="1" ht="16.5" customHeight="1">
      <c r="A101" s="51">
        <v>101</v>
      </c>
      <c r="B101" s="52" t="s">
        <v>293</v>
      </c>
      <c r="C101" s="53">
        <v>363.388289725314</v>
      </c>
      <c r="D101" s="53">
        <v>219.70786381460397</v>
      </c>
      <c r="E101" s="53">
        <v>18.479156692119</v>
      </c>
      <c r="F101" s="53">
        <v>238.18702050672297</v>
      </c>
      <c r="G101" s="53"/>
      <c r="H101" s="53">
        <v>18.479156692119</v>
      </c>
      <c r="I101" s="53">
        <v>36.958313384238</v>
      </c>
      <c r="J101" s="53">
        <v>55.437470076356995</v>
      </c>
      <c r="K101" s="53"/>
      <c r="L101" s="53">
        <v>69.76379914223403</v>
      </c>
      <c r="M101" s="54">
        <v>125.20126921859102</v>
      </c>
      <c r="N101" s="70"/>
    </row>
    <row r="102" spans="1:14" s="71" customFormat="1" ht="16.5" customHeight="1">
      <c r="A102" s="51">
        <v>102</v>
      </c>
      <c r="B102" s="52" t="s">
        <v>365</v>
      </c>
      <c r="C102" s="53">
        <v>251.38618620624595</v>
      </c>
      <c r="D102" s="53">
        <v>185.857242332268</v>
      </c>
      <c r="E102" s="53">
        <v>12.694305214331997</v>
      </c>
      <c r="F102" s="53">
        <v>198.55154754659998</v>
      </c>
      <c r="G102" s="53"/>
      <c r="H102" s="53">
        <v>12.694305214331997</v>
      </c>
      <c r="I102" s="53">
        <v>25.388610428663995</v>
      </c>
      <c r="J102" s="53">
        <v>38.08291564299599</v>
      </c>
      <c r="K102" s="53"/>
      <c r="L102" s="53">
        <v>14.751723016649983</v>
      </c>
      <c r="M102" s="54">
        <v>52.834638659645975</v>
      </c>
      <c r="N102" s="70"/>
    </row>
    <row r="103" spans="1:14" s="71" customFormat="1" ht="16.5" customHeight="1">
      <c r="A103" s="51">
        <v>103</v>
      </c>
      <c r="B103" s="52" t="s">
        <v>366</v>
      </c>
      <c r="C103" s="53">
        <v>87.20109981863104</v>
      </c>
      <c r="D103" s="53">
        <v>73.43250445195201</v>
      </c>
      <c r="E103" s="53">
        <v>4.589531528247</v>
      </c>
      <c r="F103" s="53">
        <v>78.022035980199</v>
      </c>
      <c r="G103" s="53"/>
      <c r="H103" s="53">
        <v>4.589531528247</v>
      </c>
      <c r="I103" s="53">
        <v>4.589531528247</v>
      </c>
      <c r="J103" s="53">
        <v>9.179063056494</v>
      </c>
      <c r="K103" s="53"/>
      <c r="L103" s="53">
        <v>7.819380289930677E-07</v>
      </c>
      <c r="M103" s="54">
        <v>9.179063838432029</v>
      </c>
      <c r="N103" s="70"/>
    </row>
    <row r="104" spans="1:14" s="71" customFormat="1" ht="16.5" customHeight="1">
      <c r="A104" s="51">
        <v>105</v>
      </c>
      <c r="B104" s="52" t="s">
        <v>260</v>
      </c>
      <c r="C104" s="53">
        <v>1322.2518599790812</v>
      </c>
      <c r="D104" s="53">
        <v>1043.883048716868</v>
      </c>
      <c r="E104" s="53">
        <v>69.59220336942602</v>
      </c>
      <c r="F104" s="53">
        <v>1113.475252086294</v>
      </c>
      <c r="G104" s="53"/>
      <c r="H104" s="53">
        <v>69.59220336942602</v>
      </c>
      <c r="I104" s="53">
        <v>69.59220363007199</v>
      </c>
      <c r="J104" s="53">
        <v>139.184406999498</v>
      </c>
      <c r="K104" s="53"/>
      <c r="L104" s="53">
        <v>69.59220089328929</v>
      </c>
      <c r="M104" s="54">
        <v>208.7766078927873</v>
      </c>
      <c r="N104" s="70"/>
    </row>
    <row r="105" spans="1:14" s="71" customFormat="1" ht="16.5" customHeight="1">
      <c r="A105" s="51">
        <v>106</v>
      </c>
      <c r="B105" s="52" t="s">
        <v>261</v>
      </c>
      <c r="C105" s="53">
        <v>970.8576080250929</v>
      </c>
      <c r="D105" s="53">
        <v>631.0574459787</v>
      </c>
      <c r="E105" s="53">
        <v>48.5428804599</v>
      </c>
      <c r="F105" s="53">
        <v>679.6003264386</v>
      </c>
      <c r="G105" s="53"/>
      <c r="H105" s="53">
        <v>48.5428804599</v>
      </c>
      <c r="I105" s="53">
        <v>97.0857609198</v>
      </c>
      <c r="J105" s="53">
        <v>145.62864137969999</v>
      </c>
      <c r="K105" s="53"/>
      <c r="L105" s="53">
        <v>145.62864020679294</v>
      </c>
      <c r="M105" s="54">
        <v>291.2572815864929</v>
      </c>
      <c r="N105" s="70"/>
    </row>
    <row r="106" spans="1:15" s="71" customFormat="1" ht="16.5" customHeight="1">
      <c r="A106" s="51">
        <v>107</v>
      </c>
      <c r="B106" s="52" t="s">
        <v>262</v>
      </c>
      <c r="C106" s="53">
        <v>788.3333014821</v>
      </c>
      <c r="D106" s="53">
        <v>525.555533626344</v>
      </c>
      <c r="E106" s="53">
        <v>43.796294468862</v>
      </c>
      <c r="F106" s="53">
        <v>569.351828095206</v>
      </c>
      <c r="G106" s="53"/>
      <c r="H106" s="53">
        <v>43.796294468862</v>
      </c>
      <c r="I106" s="53">
        <v>87.592588937724</v>
      </c>
      <c r="J106" s="53">
        <v>131.388883406586</v>
      </c>
      <c r="K106" s="53"/>
      <c r="L106" s="53">
        <v>87.59258998030799</v>
      </c>
      <c r="M106" s="54">
        <v>218.98147338689398</v>
      </c>
      <c r="N106" s="70"/>
      <c r="O106" s="53"/>
    </row>
    <row r="107" spans="1:14" s="71" customFormat="1" ht="16.5" customHeight="1">
      <c r="A107" s="51">
        <v>108</v>
      </c>
      <c r="B107" s="58" t="s">
        <v>263</v>
      </c>
      <c r="C107" s="53">
        <v>446.5068930704671</v>
      </c>
      <c r="D107" s="53">
        <v>339.42166026586506</v>
      </c>
      <c r="E107" s="53">
        <v>22.455101471765996</v>
      </c>
      <c r="F107" s="53">
        <v>361.87676173763106</v>
      </c>
      <c r="G107" s="53"/>
      <c r="H107" s="53">
        <v>22.455101471765996</v>
      </c>
      <c r="I107" s="53">
        <v>42.315065014803</v>
      </c>
      <c r="J107" s="53">
        <v>64.770166486569</v>
      </c>
      <c r="K107" s="53"/>
      <c r="L107" s="53">
        <v>19.85996484626702</v>
      </c>
      <c r="M107" s="54">
        <v>84.63013133283602</v>
      </c>
      <c r="N107" s="70"/>
    </row>
    <row r="108" spans="1:14" s="71" customFormat="1" ht="16.5" customHeight="1">
      <c r="A108" s="51">
        <v>110</v>
      </c>
      <c r="B108" s="58" t="s">
        <v>264</v>
      </c>
      <c r="C108" s="53">
        <v>68.434202062551</v>
      </c>
      <c r="D108" s="53">
        <v>49.92495313811699</v>
      </c>
      <c r="E108" s="53">
        <v>3.7018502279849996</v>
      </c>
      <c r="F108" s="53">
        <v>53.62680336610199</v>
      </c>
      <c r="G108" s="53"/>
      <c r="H108" s="53">
        <v>3.7018502279849996</v>
      </c>
      <c r="I108" s="53">
        <v>7.403700455969999</v>
      </c>
      <c r="J108" s="53">
        <v>11.105550683954998</v>
      </c>
      <c r="K108" s="53"/>
      <c r="L108" s="53">
        <v>3.7018480124940076</v>
      </c>
      <c r="M108" s="54">
        <v>14.807398696449006</v>
      </c>
      <c r="N108" s="70"/>
    </row>
    <row r="109" spans="1:14" s="71" customFormat="1" ht="16.5" customHeight="1">
      <c r="A109" s="51">
        <v>111</v>
      </c>
      <c r="B109" s="58" t="s">
        <v>30</v>
      </c>
      <c r="C109" s="53">
        <v>410.1732278601</v>
      </c>
      <c r="D109" s="53">
        <v>143.560629751035</v>
      </c>
      <c r="E109" s="53">
        <v>20.508661393005</v>
      </c>
      <c r="F109" s="53">
        <v>164.06929114404</v>
      </c>
      <c r="G109" s="53"/>
      <c r="H109" s="53">
        <v>20.508661393005</v>
      </c>
      <c r="I109" s="53">
        <v>41.01732278601</v>
      </c>
      <c r="J109" s="53">
        <v>61.525984179015</v>
      </c>
      <c r="K109" s="53"/>
      <c r="L109" s="53">
        <v>184.577952537045</v>
      </c>
      <c r="M109" s="54">
        <v>246.10393671606</v>
      </c>
      <c r="N109" s="70"/>
    </row>
    <row r="110" spans="1:14" s="71" customFormat="1" ht="16.5" customHeight="1">
      <c r="A110" s="51">
        <v>112</v>
      </c>
      <c r="B110" s="58" t="s">
        <v>497</v>
      </c>
      <c r="C110" s="53">
        <v>178.40912362756202</v>
      </c>
      <c r="D110" s="53">
        <v>138.53859645559498</v>
      </c>
      <c r="E110" s="53">
        <v>9.235906430373</v>
      </c>
      <c r="F110" s="53">
        <v>147.774502885968</v>
      </c>
      <c r="G110" s="53"/>
      <c r="H110" s="53">
        <v>9.235906430373</v>
      </c>
      <c r="I110" s="53">
        <v>9.235905518111998</v>
      </c>
      <c r="J110" s="53">
        <v>18.471811948484998</v>
      </c>
      <c r="K110" s="53"/>
      <c r="L110" s="53">
        <v>12.162808793109036</v>
      </c>
      <c r="M110" s="54">
        <v>30.634620741594034</v>
      </c>
      <c r="N110" s="70"/>
    </row>
    <row r="111" spans="1:14" s="71" customFormat="1" ht="16.5" customHeight="1">
      <c r="A111" s="51">
        <v>113</v>
      </c>
      <c r="B111" s="58" t="s">
        <v>265</v>
      </c>
      <c r="C111" s="53">
        <v>467.192554079475</v>
      </c>
      <c r="D111" s="53">
        <v>332.9383966232999</v>
      </c>
      <c r="E111" s="53">
        <v>25.6106458941</v>
      </c>
      <c r="F111" s="53">
        <v>358.5490425173999</v>
      </c>
      <c r="G111" s="53"/>
      <c r="H111" s="53">
        <v>25.6106458941</v>
      </c>
      <c r="I111" s="53">
        <v>51.2212917882</v>
      </c>
      <c r="J111" s="53">
        <v>76.8319376823</v>
      </c>
      <c r="K111" s="53"/>
      <c r="L111" s="53">
        <v>31.811573879775054</v>
      </c>
      <c r="M111" s="54">
        <v>108.64351156207505</v>
      </c>
      <c r="N111" s="70"/>
    </row>
    <row r="112" spans="1:14" s="71" customFormat="1" ht="16.5" customHeight="1">
      <c r="A112" s="51">
        <v>114</v>
      </c>
      <c r="B112" s="52" t="s">
        <v>367</v>
      </c>
      <c r="C112" s="53">
        <v>398.13676499999997</v>
      </c>
      <c r="D112" s="53">
        <v>278.6957355</v>
      </c>
      <c r="E112" s="53">
        <v>19.90683825</v>
      </c>
      <c r="F112" s="53">
        <v>298.60257375000003</v>
      </c>
      <c r="G112" s="53"/>
      <c r="H112" s="53">
        <v>19.90683825</v>
      </c>
      <c r="I112" s="53">
        <v>39.8136765</v>
      </c>
      <c r="J112" s="53">
        <v>59.72051475</v>
      </c>
      <c r="K112" s="53"/>
      <c r="L112" s="53">
        <v>39.813676499999936</v>
      </c>
      <c r="M112" s="54">
        <v>99.53419124999994</v>
      </c>
      <c r="N112" s="70"/>
    </row>
    <row r="113" spans="1:14" s="71" customFormat="1" ht="16.5" customHeight="1">
      <c r="A113" s="51">
        <v>117</v>
      </c>
      <c r="B113" s="52" t="s">
        <v>368</v>
      </c>
      <c r="C113" s="53">
        <v>576.02766</v>
      </c>
      <c r="D113" s="53">
        <v>379.72349740119</v>
      </c>
      <c r="E113" s="53">
        <v>29.180348600085</v>
      </c>
      <c r="F113" s="53">
        <v>408.903846001275</v>
      </c>
      <c r="G113" s="53"/>
      <c r="H113" s="53">
        <v>29.180348600085</v>
      </c>
      <c r="I113" s="53">
        <v>58.36069720017</v>
      </c>
      <c r="J113" s="53">
        <v>87.541045800255</v>
      </c>
      <c r="K113" s="53"/>
      <c r="L113" s="53">
        <v>79.58276819846998</v>
      </c>
      <c r="M113" s="54">
        <v>167.12381399872498</v>
      </c>
      <c r="N113" s="70"/>
    </row>
    <row r="114" spans="1:14" s="71" customFormat="1" ht="16.5" customHeight="1">
      <c r="A114" s="51">
        <v>118</v>
      </c>
      <c r="B114" s="52" t="s">
        <v>456</v>
      </c>
      <c r="C114" s="53">
        <v>268.77730158434997</v>
      </c>
      <c r="D114" s="53">
        <v>184.289205249201</v>
      </c>
      <c r="E114" s="53">
        <v>14.176092711477</v>
      </c>
      <c r="F114" s="53">
        <v>198.465297960678</v>
      </c>
      <c r="G114" s="53"/>
      <c r="H114" s="53">
        <v>14.176092711477</v>
      </c>
      <c r="I114" s="53">
        <v>28.352185422954</v>
      </c>
      <c r="J114" s="53">
        <v>42.528278134431005</v>
      </c>
      <c r="K114" s="53"/>
      <c r="L114" s="53">
        <v>27.78372548924098</v>
      </c>
      <c r="M114" s="54">
        <v>70.31200362367198</v>
      </c>
      <c r="N114" s="70"/>
    </row>
    <row r="115" spans="1:14" s="71" customFormat="1" ht="16.5" customHeight="1">
      <c r="A115" s="51">
        <v>122</v>
      </c>
      <c r="B115" s="58" t="s">
        <v>266</v>
      </c>
      <c r="C115" s="53">
        <v>140.80970774811897</v>
      </c>
      <c r="D115" s="53">
        <v>105.60727954044</v>
      </c>
      <c r="E115" s="53">
        <v>7.040485302696</v>
      </c>
      <c r="F115" s="53">
        <v>112.647764843136</v>
      </c>
      <c r="G115" s="53"/>
      <c r="H115" s="53">
        <v>7.040485302696</v>
      </c>
      <c r="I115" s="53">
        <v>14.080970605392</v>
      </c>
      <c r="J115" s="53">
        <v>21.121455908088002</v>
      </c>
      <c r="K115" s="53"/>
      <c r="L115" s="53">
        <v>7.040486996894963</v>
      </c>
      <c r="M115" s="54">
        <v>28.161942904982965</v>
      </c>
      <c r="N115" s="70"/>
    </row>
    <row r="116" spans="1:14" s="71" customFormat="1" ht="16.5" customHeight="1">
      <c r="A116" s="51">
        <v>123</v>
      </c>
      <c r="B116" s="58" t="s">
        <v>267</v>
      </c>
      <c r="C116" s="53">
        <v>69.04744958038201</v>
      </c>
      <c r="D116" s="53">
        <v>50.883216853887</v>
      </c>
      <c r="E116" s="53">
        <v>3.6328501943429994</v>
      </c>
      <c r="F116" s="53">
        <v>54.51606704823</v>
      </c>
      <c r="G116" s="53"/>
      <c r="H116" s="53">
        <v>3.6328501943429994</v>
      </c>
      <c r="I116" s="53">
        <v>7.265700388685999</v>
      </c>
      <c r="J116" s="53">
        <v>10.898550583028998</v>
      </c>
      <c r="K116" s="53"/>
      <c r="L116" s="53">
        <v>3.6328319491230108</v>
      </c>
      <c r="M116" s="54">
        <v>14.531382532152008</v>
      </c>
      <c r="N116" s="70"/>
    </row>
    <row r="117" spans="1:14" s="71" customFormat="1" ht="16.5" customHeight="1">
      <c r="A117" s="51">
        <v>124</v>
      </c>
      <c r="B117" s="58" t="s">
        <v>268</v>
      </c>
      <c r="C117" s="53">
        <v>701.1723477939419</v>
      </c>
      <c r="D117" s="53">
        <v>418.332801976716</v>
      </c>
      <c r="E117" s="53">
        <v>35.488446922871994</v>
      </c>
      <c r="F117" s="53">
        <v>453.821248899588</v>
      </c>
      <c r="G117" s="53"/>
      <c r="H117" s="53">
        <v>35.488446922871994</v>
      </c>
      <c r="I117" s="53">
        <v>70.97689384574399</v>
      </c>
      <c r="J117" s="53">
        <v>106.46534076861599</v>
      </c>
      <c r="K117" s="53"/>
      <c r="L117" s="53">
        <v>140.88575812573788</v>
      </c>
      <c r="M117" s="54">
        <v>247.35109889435387</v>
      </c>
      <c r="N117" s="70"/>
    </row>
    <row r="118" spans="1:14" s="71" customFormat="1" ht="16.5" customHeight="1">
      <c r="A118" s="51">
        <v>126</v>
      </c>
      <c r="B118" s="58" t="s">
        <v>269</v>
      </c>
      <c r="C118" s="53">
        <v>1101.0293258286179</v>
      </c>
      <c r="D118" s="53">
        <v>737.2524651768268</v>
      </c>
      <c r="E118" s="53">
        <v>56.551189713</v>
      </c>
      <c r="F118" s="53">
        <v>793.8036548898268</v>
      </c>
      <c r="G118" s="53"/>
      <c r="H118" s="53">
        <v>56.551189713</v>
      </c>
      <c r="I118" s="53">
        <v>113.102379426</v>
      </c>
      <c r="J118" s="53">
        <v>169.653569139</v>
      </c>
      <c r="K118" s="53"/>
      <c r="L118" s="53">
        <v>137.57210179979103</v>
      </c>
      <c r="M118" s="54">
        <v>307.22567093879104</v>
      </c>
      <c r="N118" s="70"/>
    </row>
    <row r="119" spans="1:14" s="71" customFormat="1" ht="16.5" customHeight="1">
      <c r="A119" s="51">
        <v>127</v>
      </c>
      <c r="B119" s="58" t="s">
        <v>270</v>
      </c>
      <c r="C119" s="53">
        <v>928.6305182030549</v>
      </c>
      <c r="D119" s="53">
        <v>557.178312485709</v>
      </c>
      <c r="E119" s="53">
        <v>46.431526398863994</v>
      </c>
      <c r="F119" s="53">
        <v>603.6098388845729</v>
      </c>
      <c r="G119" s="53"/>
      <c r="H119" s="53">
        <v>46.431526398863994</v>
      </c>
      <c r="I119" s="53">
        <v>92.86305279772799</v>
      </c>
      <c r="J119" s="53">
        <v>139.294579196592</v>
      </c>
      <c r="K119" s="53"/>
      <c r="L119" s="53">
        <v>185.72610012188994</v>
      </c>
      <c r="M119" s="54">
        <v>325.02067931848194</v>
      </c>
      <c r="N119" s="70"/>
    </row>
    <row r="120" spans="1:14" s="71" customFormat="1" ht="16.5" customHeight="1">
      <c r="A120" s="51">
        <v>130</v>
      </c>
      <c r="B120" s="58" t="s">
        <v>271</v>
      </c>
      <c r="C120" s="53">
        <v>1195.6368902540487</v>
      </c>
      <c r="D120" s="53">
        <v>675.6153874171077</v>
      </c>
      <c r="E120" s="53">
        <v>59.781844623476985</v>
      </c>
      <c r="F120" s="53">
        <v>735.3972320405848</v>
      </c>
      <c r="G120" s="53"/>
      <c r="H120" s="53">
        <v>59.781844623476985</v>
      </c>
      <c r="I120" s="53">
        <v>119.56368924695397</v>
      </c>
      <c r="J120" s="53">
        <v>179.34553387043096</v>
      </c>
      <c r="K120" s="53"/>
      <c r="L120" s="53">
        <v>280.894124343033</v>
      </c>
      <c r="M120" s="54">
        <v>460.23965821346394</v>
      </c>
      <c r="N120" s="70"/>
    </row>
    <row r="121" spans="1:14" s="71" customFormat="1" ht="16.5" customHeight="1">
      <c r="A121" s="51">
        <v>132</v>
      </c>
      <c r="B121" s="58" t="s">
        <v>272</v>
      </c>
      <c r="C121" s="53">
        <v>1422.7101264</v>
      </c>
      <c r="D121" s="53">
        <v>569.0840500387078</v>
      </c>
      <c r="E121" s="53">
        <v>47.423670836559</v>
      </c>
      <c r="F121" s="53">
        <v>616.5077208752668</v>
      </c>
      <c r="G121" s="53"/>
      <c r="H121" s="53">
        <v>47.423670836559</v>
      </c>
      <c r="I121" s="53">
        <v>94.847341673118</v>
      </c>
      <c r="J121" s="53">
        <v>142.271012509677</v>
      </c>
      <c r="K121" s="53"/>
      <c r="L121" s="53">
        <v>663.9313930150562</v>
      </c>
      <c r="M121" s="54">
        <v>806.2024055247332</v>
      </c>
      <c r="N121" s="70"/>
    </row>
    <row r="122" spans="1:14" s="71" customFormat="1" ht="16.5" customHeight="1">
      <c r="A122" s="51">
        <v>136</v>
      </c>
      <c r="B122" s="58" t="s">
        <v>369</v>
      </c>
      <c r="C122" s="53">
        <v>88.64195624987399</v>
      </c>
      <c r="D122" s="53">
        <v>62.04936773284199</v>
      </c>
      <c r="E122" s="53">
        <v>4.432097695203001</v>
      </c>
      <c r="F122" s="53">
        <v>66.481465428045</v>
      </c>
      <c r="G122" s="53"/>
      <c r="H122" s="53">
        <v>4.432097695203001</v>
      </c>
      <c r="I122" s="53">
        <v>8.864195390406001</v>
      </c>
      <c r="J122" s="53">
        <v>13.296293085609001</v>
      </c>
      <c r="K122" s="53"/>
      <c r="L122" s="53">
        <v>8.864197736219985</v>
      </c>
      <c r="M122" s="54">
        <v>22.160490821828986</v>
      </c>
      <c r="N122" s="70"/>
    </row>
    <row r="123" spans="1:14" s="71" customFormat="1" ht="16.5" customHeight="1">
      <c r="A123" s="51">
        <v>138</v>
      </c>
      <c r="B123" s="58" t="s">
        <v>273</v>
      </c>
      <c r="C123" s="53">
        <v>116.73878014015499</v>
      </c>
      <c r="D123" s="53">
        <v>75.880206667551</v>
      </c>
      <c r="E123" s="53">
        <v>5.8369389744269995</v>
      </c>
      <c r="F123" s="53">
        <v>81.717145641978</v>
      </c>
      <c r="G123" s="53"/>
      <c r="H123" s="53">
        <v>5.8369389744269995</v>
      </c>
      <c r="I123" s="53">
        <v>11.673877948853999</v>
      </c>
      <c r="J123" s="53">
        <v>17.510816923281</v>
      </c>
      <c r="K123" s="53"/>
      <c r="L123" s="53">
        <v>17.510817574895995</v>
      </c>
      <c r="M123" s="54">
        <v>35.021634498176994</v>
      </c>
      <c r="N123" s="70"/>
    </row>
    <row r="124" spans="1:14" s="71" customFormat="1" ht="16.5" customHeight="1">
      <c r="A124" s="51">
        <v>141</v>
      </c>
      <c r="B124" s="58" t="s">
        <v>274</v>
      </c>
      <c r="C124" s="53">
        <v>151.49501992885797</v>
      </c>
      <c r="D124" s="53">
        <v>83.322260530806</v>
      </c>
      <c r="E124" s="53">
        <v>7.574750957346</v>
      </c>
      <c r="F124" s="53">
        <v>90.897011488152</v>
      </c>
      <c r="G124" s="53"/>
      <c r="H124" s="53">
        <v>7.574750957346</v>
      </c>
      <c r="I124" s="53">
        <v>15.149501914692</v>
      </c>
      <c r="J124" s="53">
        <v>22.724252872038</v>
      </c>
      <c r="K124" s="53"/>
      <c r="L124" s="53">
        <v>37.87375556866797</v>
      </c>
      <c r="M124" s="54">
        <v>60.59800844070597</v>
      </c>
      <c r="N124" s="70"/>
    </row>
    <row r="125" spans="1:14" s="71" customFormat="1" ht="16.5" customHeight="1">
      <c r="A125" s="51">
        <v>143</v>
      </c>
      <c r="B125" s="58" t="s">
        <v>275</v>
      </c>
      <c r="C125" s="53">
        <v>1049.6021681405612</v>
      </c>
      <c r="D125" s="53">
        <v>610.082046054141</v>
      </c>
      <c r="E125" s="53">
        <v>52.55758707911399</v>
      </c>
      <c r="F125" s="53">
        <v>662.639633133255</v>
      </c>
      <c r="G125" s="53"/>
      <c r="H125" s="53">
        <v>52.55758707911399</v>
      </c>
      <c r="I125" s="53">
        <v>105.11517415822799</v>
      </c>
      <c r="J125" s="53">
        <v>157.67276123734197</v>
      </c>
      <c r="K125" s="53"/>
      <c r="L125" s="53">
        <v>229.28977376996423</v>
      </c>
      <c r="M125" s="54">
        <v>386.9625350073062</v>
      </c>
      <c r="N125" s="70"/>
    </row>
    <row r="126" spans="1:14" s="71" customFormat="1" ht="16.5" customHeight="1">
      <c r="A126" s="51">
        <v>144</v>
      </c>
      <c r="B126" s="58" t="s">
        <v>370</v>
      </c>
      <c r="C126" s="53">
        <v>720.7889425177351</v>
      </c>
      <c r="D126" s="53">
        <v>487.8762444743999</v>
      </c>
      <c r="E126" s="53">
        <v>37.670873935188</v>
      </c>
      <c r="F126" s="53">
        <v>525.5471184095879</v>
      </c>
      <c r="G126" s="53"/>
      <c r="H126" s="53">
        <v>37.670873935188</v>
      </c>
      <c r="I126" s="53">
        <v>75.341747870376</v>
      </c>
      <c r="J126" s="53">
        <v>113.012621805564</v>
      </c>
      <c r="K126" s="53"/>
      <c r="L126" s="53">
        <v>82.22920230258318</v>
      </c>
      <c r="M126" s="54">
        <v>195.24182410814717</v>
      </c>
      <c r="N126" s="70"/>
    </row>
    <row r="127" spans="1:14" s="71" customFormat="1" ht="16.5" customHeight="1">
      <c r="A127" s="51">
        <v>147</v>
      </c>
      <c r="B127" s="59" t="s">
        <v>276</v>
      </c>
      <c r="C127" s="53">
        <v>2271.529889869678</v>
      </c>
      <c r="D127" s="53">
        <v>1022.1884504999999</v>
      </c>
      <c r="E127" s="53">
        <v>113.5764945</v>
      </c>
      <c r="F127" s="53">
        <v>1135.764945</v>
      </c>
      <c r="G127" s="53"/>
      <c r="H127" s="53">
        <v>113.5764945</v>
      </c>
      <c r="I127" s="53">
        <v>227.152989</v>
      </c>
      <c r="J127" s="53">
        <v>340.7294835</v>
      </c>
      <c r="K127" s="53"/>
      <c r="L127" s="53">
        <v>795.0354613696779</v>
      </c>
      <c r="M127" s="54">
        <v>1135.764944869678</v>
      </c>
      <c r="N127" s="70"/>
    </row>
    <row r="128" spans="1:14" s="71" customFormat="1" ht="16.5" customHeight="1">
      <c r="A128" s="51">
        <v>148</v>
      </c>
      <c r="B128" s="52" t="s">
        <v>277</v>
      </c>
      <c r="C128" s="53">
        <v>359.99437241594103</v>
      </c>
      <c r="D128" s="53">
        <v>247.67689492593001</v>
      </c>
      <c r="E128" s="53">
        <v>19.29911082348</v>
      </c>
      <c r="F128" s="53">
        <v>266.97600574941004</v>
      </c>
      <c r="G128" s="53"/>
      <c r="H128" s="53">
        <v>19.29911082348</v>
      </c>
      <c r="I128" s="53">
        <v>38.59822164696</v>
      </c>
      <c r="J128" s="53">
        <v>57.89733247044</v>
      </c>
      <c r="K128" s="53"/>
      <c r="L128" s="53">
        <v>35.121034196090996</v>
      </c>
      <c r="M128" s="54">
        <v>93.018366666531</v>
      </c>
      <c r="N128" s="70"/>
    </row>
    <row r="129" spans="1:14" s="71" customFormat="1" ht="16.5" customHeight="1">
      <c r="A129" s="51">
        <v>149</v>
      </c>
      <c r="B129" s="58" t="s">
        <v>278</v>
      </c>
      <c r="C129" s="53">
        <v>583.4856292989839</v>
      </c>
      <c r="D129" s="53">
        <v>368.51724079189194</v>
      </c>
      <c r="E129" s="53">
        <v>30.709770065991002</v>
      </c>
      <c r="F129" s="53">
        <v>399.22701085788293</v>
      </c>
      <c r="G129" s="53"/>
      <c r="H129" s="53">
        <v>30.709770065991002</v>
      </c>
      <c r="I129" s="53">
        <v>61.419540131982004</v>
      </c>
      <c r="J129" s="53">
        <v>92.12931019797301</v>
      </c>
      <c r="K129" s="53"/>
      <c r="L129" s="53">
        <v>92.12930824312795</v>
      </c>
      <c r="M129" s="54">
        <v>184.25861844110096</v>
      </c>
      <c r="N129" s="70"/>
    </row>
    <row r="130" spans="1:14" s="71" customFormat="1" ht="16.5" customHeight="1">
      <c r="A130" s="51">
        <v>150</v>
      </c>
      <c r="B130" s="52" t="s">
        <v>279</v>
      </c>
      <c r="C130" s="53">
        <v>617.826648150294</v>
      </c>
      <c r="D130" s="53">
        <v>363.279301903644</v>
      </c>
      <c r="E130" s="53">
        <v>30.891332290223996</v>
      </c>
      <c r="F130" s="53">
        <v>394.170634193868</v>
      </c>
      <c r="G130" s="53"/>
      <c r="H130" s="53">
        <v>30.891332290223996</v>
      </c>
      <c r="I130" s="53">
        <v>61.78266458044799</v>
      </c>
      <c r="J130" s="53">
        <v>92.67399687067198</v>
      </c>
      <c r="K130" s="53"/>
      <c r="L130" s="53">
        <v>130.98201708575397</v>
      </c>
      <c r="M130" s="54">
        <v>223.65601395642597</v>
      </c>
      <c r="N130" s="70"/>
    </row>
    <row r="131" spans="1:14" s="71" customFormat="1" ht="16.5" customHeight="1">
      <c r="A131" s="51">
        <v>152</v>
      </c>
      <c r="B131" s="52" t="s">
        <v>296</v>
      </c>
      <c r="C131" s="53">
        <v>790.9426657301553</v>
      </c>
      <c r="D131" s="53">
        <v>291.450843952566</v>
      </c>
      <c r="E131" s="53">
        <v>38.382579176289006</v>
      </c>
      <c r="F131" s="53">
        <v>329.83342312885503</v>
      </c>
      <c r="G131" s="53"/>
      <c r="H131" s="53">
        <v>38.382579176289006</v>
      </c>
      <c r="I131" s="53">
        <v>76.76515835257801</v>
      </c>
      <c r="J131" s="53">
        <v>115.14773752886703</v>
      </c>
      <c r="K131" s="53"/>
      <c r="L131" s="53">
        <v>345.9615050724333</v>
      </c>
      <c r="M131" s="54">
        <v>461.1092426013003</v>
      </c>
      <c r="N131" s="70"/>
    </row>
    <row r="132" spans="1:14" s="71" customFormat="1" ht="16.5" customHeight="1">
      <c r="A132" s="51">
        <v>156</v>
      </c>
      <c r="B132" s="52" t="s">
        <v>280</v>
      </c>
      <c r="C132" s="53">
        <v>220.23318748693197</v>
      </c>
      <c r="D132" s="53">
        <v>88.99293798313799</v>
      </c>
      <c r="E132" s="53">
        <v>11.355024614457001</v>
      </c>
      <c r="F132" s="53">
        <v>100.347962597595</v>
      </c>
      <c r="G132" s="53"/>
      <c r="H132" s="53">
        <v>11.355024614457001</v>
      </c>
      <c r="I132" s="53">
        <v>22.710049228914</v>
      </c>
      <c r="J132" s="53">
        <v>34.065073843370996</v>
      </c>
      <c r="K132" s="53"/>
      <c r="L132" s="53">
        <v>85.82015104596597</v>
      </c>
      <c r="M132" s="54">
        <v>119.88522488933697</v>
      </c>
      <c r="N132" s="70"/>
    </row>
    <row r="133" spans="1:14" s="71" customFormat="1" ht="16.5" customHeight="1">
      <c r="A133" s="51">
        <v>157</v>
      </c>
      <c r="B133" s="52" t="s">
        <v>457</v>
      </c>
      <c r="C133" s="53">
        <v>1983.0511882150977</v>
      </c>
      <c r="D133" s="53">
        <v>679.531556164407</v>
      </c>
      <c r="E133" s="53">
        <v>99.152559501981</v>
      </c>
      <c r="F133" s="53">
        <v>778.684115666388</v>
      </c>
      <c r="G133" s="53"/>
      <c r="H133" s="53">
        <v>99.152559501981</v>
      </c>
      <c r="I133" s="53">
        <v>198.305119003962</v>
      </c>
      <c r="J133" s="53">
        <v>297.457678505943</v>
      </c>
      <c r="K133" s="53"/>
      <c r="L133" s="53">
        <v>906.9093940427665</v>
      </c>
      <c r="M133" s="54">
        <v>1204.3670725487095</v>
      </c>
      <c r="N133" s="70"/>
    </row>
    <row r="134" spans="1:14" s="71" customFormat="1" ht="16.5" customHeight="1">
      <c r="A134" s="51">
        <v>158</v>
      </c>
      <c r="B134" s="58" t="s">
        <v>281</v>
      </c>
      <c r="C134" s="53">
        <v>171.83087667290698</v>
      </c>
      <c r="D134" s="53">
        <v>120.28161284999999</v>
      </c>
      <c r="E134" s="53">
        <v>8.591543775</v>
      </c>
      <c r="F134" s="53">
        <v>128.87315662499998</v>
      </c>
      <c r="G134" s="53"/>
      <c r="H134" s="53">
        <v>8.591543775</v>
      </c>
      <c r="I134" s="53">
        <v>17.18308755</v>
      </c>
      <c r="J134" s="53">
        <v>25.774631325</v>
      </c>
      <c r="K134" s="53"/>
      <c r="L134" s="53">
        <v>17.183088722907</v>
      </c>
      <c r="M134" s="54">
        <v>42.957720047907</v>
      </c>
      <c r="N134" s="70"/>
    </row>
    <row r="135" spans="1:14" s="71" customFormat="1" ht="16.5" customHeight="1">
      <c r="A135" s="51">
        <v>159</v>
      </c>
      <c r="B135" s="58" t="s">
        <v>371</v>
      </c>
      <c r="C135" s="53">
        <v>58.596487606641</v>
      </c>
      <c r="D135" s="53">
        <v>42.31968483483</v>
      </c>
      <c r="E135" s="53">
        <v>3.2553603719099997</v>
      </c>
      <c r="F135" s="53">
        <v>45.57504520674</v>
      </c>
      <c r="G135" s="53"/>
      <c r="H135" s="53">
        <v>3.2553603719099997</v>
      </c>
      <c r="I135" s="53">
        <v>6.510720743819999</v>
      </c>
      <c r="J135" s="53">
        <v>9.76608111573</v>
      </c>
      <c r="K135" s="53"/>
      <c r="L135" s="53">
        <v>3.2553612841709985</v>
      </c>
      <c r="M135" s="54">
        <v>13.021442399900998</v>
      </c>
      <c r="N135" s="70"/>
    </row>
    <row r="136" spans="1:14" s="71" customFormat="1" ht="16.5" customHeight="1">
      <c r="A136" s="51">
        <v>160</v>
      </c>
      <c r="B136" s="58" t="s">
        <v>282</v>
      </c>
      <c r="C136" s="53">
        <v>14.140045630322998</v>
      </c>
      <c r="D136" s="53">
        <v>10.212253765623</v>
      </c>
      <c r="E136" s="53">
        <v>0.785557981971</v>
      </c>
      <c r="F136" s="53">
        <v>10.997811747594</v>
      </c>
      <c r="G136" s="53"/>
      <c r="H136" s="53">
        <v>0.785557981971</v>
      </c>
      <c r="I136" s="53">
        <v>1.571115963942</v>
      </c>
      <c r="J136" s="53">
        <v>2.356673945913</v>
      </c>
      <c r="K136" s="53"/>
      <c r="L136" s="53">
        <v>0.7855599368159982</v>
      </c>
      <c r="M136" s="54">
        <v>3.1422338827289984</v>
      </c>
      <c r="N136" s="70"/>
    </row>
    <row r="137" spans="1:14" s="71" customFormat="1" ht="16.5" customHeight="1">
      <c r="A137" s="51">
        <v>161</v>
      </c>
      <c r="B137" s="58" t="s">
        <v>458</v>
      </c>
      <c r="C137" s="53">
        <v>55.06146749999999</v>
      </c>
      <c r="D137" s="53">
        <v>31.660343812499995</v>
      </c>
      <c r="E137" s="53">
        <v>2.7530733749999996</v>
      </c>
      <c r="F137" s="53">
        <v>34.413417187499995</v>
      </c>
      <c r="G137" s="53"/>
      <c r="H137" s="53">
        <v>2.7530733749999996</v>
      </c>
      <c r="I137" s="53">
        <v>5.506146749999999</v>
      </c>
      <c r="J137" s="53">
        <v>8.259220124999999</v>
      </c>
      <c r="K137" s="53"/>
      <c r="L137" s="53">
        <v>12.388830187499998</v>
      </c>
      <c r="M137" s="54">
        <v>20.648050312499997</v>
      </c>
      <c r="N137" s="70"/>
    </row>
    <row r="138" spans="1:14" s="71" customFormat="1" ht="16.5" customHeight="1">
      <c r="A138" s="51">
        <v>162</v>
      </c>
      <c r="B138" s="58" t="s">
        <v>459</v>
      </c>
      <c r="C138" s="53">
        <v>24.696208499999997</v>
      </c>
      <c r="D138" s="53">
        <v>12.348104249999999</v>
      </c>
      <c r="E138" s="53">
        <v>1.234810425</v>
      </c>
      <c r="F138" s="53">
        <v>13.582914674999998</v>
      </c>
      <c r="G138" s="53"/>
      <c r="H138" s="53">
        <v>1.234810425</v>
      </c>
      <c r="I138" s="53">
        <v>2.46962085</v>
      </c>
      <c r="J138" s="53">
        <v>3.704431275</v>
      </c>
      <c r="K138" s="53"/>
      <c r="L138" s="53">
        <v>7.408862549999999</v>
      </c>
      <c r="M138" s="54">
        <v>11.113293825</v>
      </c>
      <c r="N138" s="70"/>
    </row>
    <row r="139" spans="1:14" s="71" customFormat="1" ht="16.5" customHeight="1">
      <c r="A139" s="51">
        <v>163</v>
      </c>
      <c r="B139" s="58" t="s">
        <v>372</v>
      </c>
      <c r="C139" s="53">
        <v>203.86536087641696</v>
      </c>
      <c r="D139" s="53">
        <v>150.21658179443997</v>
      </c>
      <c r="E139" s="53">
        <v>10.72975584246</v>
      </c>
      <c r="F139" s="53">
        <v>160.94633763689998</v>
      </c>
      <c r="G139" s="53"/>
      <c r="H139" s="53">
        <v>10.72975584246</v>
      </c>
      <c r="I139" s="53">
        <v>21.45951168492</v>
      </c>
      <c r="J139" s="53">
        <v>32.18926752738</v>
      </c>
      <c r="K139" s="53"/>
      <c r="L139" s="53">
        <v>10.729755712136978</v>
      </c>
      <c r="M139" s="54">
        <v>42.919023239516974</v>
      </c>
      <c r="N139" s="70"/>
    </row>
    <row r="140" spans="1:14" s="71" customFormat="1" ht="16.5" customHeight="1">
      <c r="A140" s="51">
        <v>165</v>
      </c>
      <c r="B140" s="58" t="s">
        <v>283</v>
      </c>
      <c r="C140" s="53">
        <v>75.969786657738</v>
      </c>
      <c r="D140" s="53">
        <v>41.789391425219996</v>
      </c>
      <c r="E140" s="53">
        <v>3.7984892937899994</v>
      </c>
      <c r="F140" s="53">
        <v>45.587880719009995</v>
      </c>
      <c r="G140" s="53"/>
      <c r="H140" s="53">
        <v>3.7984892937899994</v>
      </c>
      <c r="I140" s="53">
        <v>7.596978587579999</v>
      </c>
      <c r="J140" s="53">
        <v>11.39546788137</v>
      </c>
      <c r="K140" s="53"/>
      <c r="L140" s="53">
        <v>18.986438057358004</v>
      </c>
      <c r="M140" s="54">
        <v>30.381905938728003</v>
      </c>
      <c r="N140" s="70"/>
    </row>
    <row r="141" spans="1:14" s="71" customFormat="1" ht="16.5" customHeight="1">
      <c r="A141" s="51">
        <v>166</v>
      </c>
      <c r="B141" s="58" t="s">
        <v>284</v>
      </c>
      <c r="C141" s="53">
        <v>790.5958362179939</v>
      </c>
      <c r="D141" s="53">
        <v>357.29056817238296</v>
      </c>
      <c r="E141" s="53">
        <v>39.942358081815</v>
      </c>
      <c r="F141" s="53">
        <v>397.232926254198</v>
      </c>
      <c r="G141" s="53"/>
      <c r="H141" s="53">
        <v>39.942358081815</v>
      </c>
      <c r="I141" s="53">
        <v>79.88471616363</v>
      </c>
      <c r="J141" s="53">
        <v>119.827074245445</v>
      </c>
      <c r="K141" s="53"/>
      <c r="L141" s="53">
        <v>273.5358357183509</v>
      </c>
      <c r="M141" s="54">
        <v>393.3629099637959</v>
      </c>
      <c r="N141" s="70"/>
    </row>
    <row r="142" spans="1:14" s="71" customFormat="1" ht="16.5" customHeight="1">
      <c r="A142" s="51">
        <v>167</v>
      </c>
      <c r="B142" s="58" t="s">
        <v>285</v>
      </c>
      <c r="C142" s="53">
        <v>1878.6059798384997</v>
      </c>
      <c r="D142" s="53">
        <v>438.341394991563</v>
      </c>
      <c r="E142" s="53">
        <v>62.62019928450899</v>
      </c>
      <c r="F142" s="53">
        <v>500.961594276072</v>
      </c>
      <c r="G142" s="53"/>
      <c r="H142" s="53">
        <v>62.62019928450899</v>
      </c>
      <c r="I142" s="53">
        <v>125.24039856901798</v>
      </c>
      <c r="J142" s="53">
        <v>187.86059785352697</v>
      </c>
      <c r="K142" s="53"/>
      <c r="L142" s="53">
        <v>1189.7837877089007</v>
      </c>
      <c r="M142" s="54">
        <v>1377.6443855624277</v>
      </c>
      <c r="N142" s="70"/>
    </row>
    <row r="143" spans="1:14" s="71" customFormat="1" ht="16.5" customHeight="1">
      <c r="A143" s="51">
        <v>168</v>
      </c>
      <c r="B143" s="58" t="s">
        <v>373</v>
      </c>
      <c r="C143" s="53">
        <v>426.967437833604</v>
      </c>
      <c r="D143" s="53">
        <v>277.528833914163</v>
      </c>
      <c r="E143" s="53">
        <v>21.348371839551003</v>
      </c>
      <c r="F143" s="53">
        <v>298.877205753714</v>
      </c>
      <c r="G143" s="53"/>
      <c r="H143" s="53">
        <v>21.348371839551003</v>
      </c>
      <c r="I143" s="53">
        <v>42.696743679102006</v>
      </c>
      <c r="J143" s="53">
        <v>64.045115518653</v>
      </c>
      <c r="K143" s="53"/>
      <c r="L143" s="53">
        <v>64.04511656123697</v>
      </c>
      <c r="M143" s="54">
        <v>128.09023207988997</v>
      </c>
      <c r="N143" s="70"/>
    </row>
    <row r="144" spans="1:14" s="71" customFormat="1" ht="16.5" customHeight="1">
      <c r="A144" s="51">
        <v>170</v>
      </c>
      <c r="B144" s="52" t="s">
        <v>397</v>
      </c>
      <c r="C144" s="53">
        <v>1040.893728544251</v>
      </c>
      <c r="D144" s="53">
        <v>166.90569017813402</v>
      </c>
      <c r="E144" s="53">
        <v>52.04468631643799</v>
      </c>
      <c r="F144" s="53">
        <v>218.95037649457203</v>
      </c>
      <c r="G144" s="53"/>
      <c r="H144" s="53">
        <v>52.04468631643799</v>
      </c>
      <c r="I144" s="53">
        <v>104.08937263287598</v>
      </c>
      <c r="J144" s="53">
        <v>156.13405894931395</v>
      </c>
      <c r="K144" s="53"/>
      <c r="L144" s="53">
        <v>665.8092931003649</v>
      </c>
      <c r="M144" s="54">
        <v>821.9433520496789</v>
      </c>
      <c r="N144" s="70"/>
    </row>
    <row r="145" spans="1:14" s="71" customFormat="1" ht="16.5" customHeight="1">
      <c r="A145" s="51">
        <v>176</v>
      </c>
      <c r="B145" s="52" t="s">
        <v>375</v>
      </c>
      <c r="C145" s="53">
        <v>468.981535954791</v>
      </c>
      <c r="D145" s="53">
        <v>52.40441793592198</v>
      </c>
      <c r="E145" s="53">
        <v>24.504536338719</v>
      </c>
      <c r="F145" s="53">
        <v>76.90895427464098</v>
      </c>
      <c r="G145" s="53"/>
      <c r="H145" s="53">
        <v>24.504536338719</v>
      </c>
      <c r="I145" s="53">
        <v>49.009072677438</v>
      </c>
      <c r="J145" s="53">
        <v>73.513609016157</v>
      </c>
      <c r="K145" s="53"/>
      <c r="L145" s="53">
        <v>318.558972663993</v>
      </c>
      <c r="M145" s="54">
        <v>392.07258168015005</v>
      </c>
      <c r="N145" s="70"/>
    </row>
    <row r="146" spans="1:14" s="71" customFormat="1" ht="16.5" customHeight="1">
      <c r="A146" s="51">
        <v>177</v>
      </c>
      <c r="B146" s="60" t="s">
        <v>286</v>
      </c>
      <c r="C146" s="53">
        <v>16.098919956836998</v>
      </c>
      <c r="D146" s="53">
        <v>6.439568034864</v>
      </c>
      <c r="E146" s="53">
        <v>0.804946004358</v>
      </c>
      <c r="F146" s="53">
        <v>7.244514039222</v>
      </c>
      <c r="G146" s="53"/>
      <c r="H146" s="53">
        <v>0.804946004358</v>
      </c>
      <c r="I146" s="53">
        <v>1.609892008716</v>
      </c>
      <c r="J146" s="53">
        <v>2.414838013074</v>
      </c>
      <c r="K146" s="53"/>
      <c r="L146" s="53">
        <v>6.439567904540997</v>
      </c>
      <c r="M146" s="54">
        <v>8.854405917614997</v>
      </c>
      <c r="N146" s="70"/>
    </row>
    <row r="147" spans="1:14" s="71" customFormat="1" ht="16.5" customHeight="1">
      <c r="A147" s="51">
        <v>181</v>
      </c>
      <c r="B147" s="60" t="s">
        <v>6</v>
      </c>
      <c r="C147" s="53">
        <v>8400.066788701874</v>
      </c>
      <c r="D147" s="53">
        <v>807.1575272832961</v>
      </c>
      <c r="E147" s="53">
        <v>177.97678176669</v>
      </c>
      <c r="F147" s="53">
        <v>985.1343090499861</v>
      </c>
      <c r="G147" s="53"/>
      <c r="H147" s="53">
        <v>440.564151629136</v>
      </c>
      <c r="I147" s="53">
        <v>1352.4048865400282</v>
      </c>
      <c r="J147" s="53">
        <v>1792.9690381691642</v>
      </c>
      <c r="K147" s="53"/>
      <c r="L147" s="53">
        <v>5621.963441482723</v>
      </c>
      <c r="M147" s="54">
        <v>7414.932479651888</v>
      </c>
      <c r="N147" s="70"/>
    </row>
    <row r="148" spans="1:14" s="71" customFormat="1" ht="16.5" customHeight="1">
      <c r="A148" s="51">
        <v>182</v>
      </c>
      <c r="B148" s="58" t="s">
        <v>287</v>
      </c>
      <c r="C148" s="53">
        <v>416.381985</v>
      </c>
      <c r="D148" s="53">
        <v>224.07925197381002</v>
      </c>
      <c r="E148" s="53">
        <v>21.366970234881</v>
      </c>
      <c r="F148" s="53">
        <v>245.446222208691</v>
      </c>
      <c r="G148" s="53"/>
      <c r="H148" s="53">
        <v>21.366970234881</v>
      </c>
      <c r="I148" s="53">
        <v>42.733940469762</v>
      </c>
      <c r="J148" s="53">
        <v>64.100910704643</v>
      </c>
      <c r="K148" s="53"/>
      <c r="L148" s="53">
        <v>106.83485208666598</v>
      </c>
      <c r="M148" s="54">
        <v>170.93576279130897</v>
      </c>
      <c r="N148" s="70"/>
    </row>
    <row r="149" spans="1:14" s="71" customFormat="1" ht="16.5" customHeight="1">
      <c r="A149" s="51">
        <v>183</v>
      </c>
      <c r="B149" s="58" t="s">
        <v>288</v>
      </c>
      <c r="C149" s="53">
        <v>75.0008865</v>
      </c>
      <c r="D149" s="53">
        <v>37.50044325</v>
      </c>
      <c r="E149" s="53">
        <v>3.7500443249999997</v>
      </c>
      <c r="F149" s="53">
        <v>41.250487574999994</v>
      </c>
      <c r="G149" s="53"/>
      <c r="H149" s="53">
        <v>3.7500443249999997</v>
      </c>
      <c r="I149" s="53">
        <v>7.5000886499999995</v>
      </c>
      <c r="J149" s="53">
        <v>11.250132975</v>
      </c>
      <c r="K149" s="53"/>
      <c r="L149" s="53">
        <v>22.50026595</v>
      </c>
      <c r="M149" s="54">
        <v>33.750398925</v>
      </c>
      <c r="N149" s="70"/>
    </row>
    <row r="150" spans="1:14" s="71" customFormat="1" ht="16.5" customHeight="1">
      <c r="A150" s="51">
        <v>185</v>
      </c>
      <c r="B150" s="52" t="s">
        <v>388</v>
      </c>
      <c r="C150" s="53">
        <v>302.357001098136</v>
      </c>
      <c r="D150" s="53">
        <v>28.030343260874997</v>
      </c>
      <c r="E150" s="53">
        <v>17.119408995417</v>
      </c>
      <c r="F150" s="53">
        <v>45.149752256292</v>
      </c>
      <c r="G150" s="53"/>
      <c r="H150" s="53">
        <v>17.119408995417</v>
      </c>
      <c r="I150" s="53">
        <v>34.238817990834</v>
      </c>
      <c r="J150" s="53">
        <v>51.358226986251</v>
      </c>
      <c r="K150" s="53"/>
      <c r="L150" s="53">
        <v>205.84902185559298</v>
      </c>
      <c r="M150" s="54">
        <v>257.207248841844</v>
      </c>
      <c r="N150" s="70"/>
    </row>
    <row r="151" spans="1:14" s="71" customFormat="1" ht="16.5" customHeight="1">
      <c r="A151" s="51">
        <v>189</v>
      </c>
      <c r="B151" s="58" t="s">
        <v>8</v>
      </c>
      <c r="C151" s="53">
        <v>209.10316683520503</v>
      </c>
      <c r="D151" s="53">
        <v>33.612954033696</v>
      </c>
      <c r="E151" s="53">
        <v>10.7227288263</v>
      </c>
      <c r="F151" s="53">
        <v>44.335682859996</v>
      </c>
      <c r="G151" s="53"/>
      <c r="H151" s="53">
        <v>10.7227288263</v>
      </c>
      <c r="I151" s="53">
        <v>21.445457652599995</v>
      </c>
      <c r="J151" s="53">
        <v>32.1681864789</v>
      </c>
      <c r="K151" s="53"/>
      <c r="L151" s="53">
        <v>132.59929749630902</v>
      </c>
      <c r="M151" s="54">
        <v>164.76748397520902</v>
      </c>
      <c r="N151" s="70"/>
    </row>
    <row r="152" spans="1:14" s="71" customFormat="1" ht="16.5" customHeight="1">
      <c r="A152" s="51">
        <v>191</v>
      </c>
      <c r="B152" s="58" t="s">
        <v>28</v>
      </c>
      <c r="C152" s="53">
        <v>71.33878778444398</v>
      </c>
      <c r="D152" s="53">
        <v>17.882091772166998</v>
      </c>
      <c r="E152" s="53">
        <v>3.07884568779</v>
      </c>
      <c r="F152" s="53">
        <v>20.960937459956998</v>
      </c>
      <c r="G152" s="53"/>
      <c r="H152" s="53">
        <v>3.07884568779</v>
      </c>
      <c r="I152" s="53">
        <v>6.15769137558</v>
      </c>
      <c r="J152" s="53">
        <v>9.23653706337</v>
      </c>
      <c r="K152" s="53"/>
      <c r="L152" s="53">
        <v>41.141313261116984</v>
      </c>
      <c r="M152" s="54">
        <v>50.377850324486985</v>
      </c>
      <c r="N152" s="70"/>
    </row>
    <row r="153" spans="1:14" s="71" customFormat="1" ht="16.5" customHeight="1">
      <c r="A153" s="51">
        <v>193</v>
      </c>
      <c r="B153" s="58" t="s">
        <v>29</v>
      </c>
      <c r="C153" s="53">
        <v>49.608907612755</v>
      </c>
      <c r="D153" s="53">
        <v>14.882672088341996</v>
      </c>
      <c r="E153" s="53">
        <v>2.4804453480569997</v>
      </c>
      <c r="F153" s="53">
        <v>17.363117436398994</v>
      </c>
      <c r="G153" s="53"/>
      <c r="H153" s="53">
        <v>2.4804453480569997</v>
      </c>
      <c r="I153" s="53">
        <v>4.960890696113999</v>
      </c>
      <c r="J153" s="53">
        <v>7.441336044170999</v>
      </c>
      <c r="K153" s="53"/>
      <c r="L153" s="53">
        <v>24.804454132185004</v>
      </c>
      <c r="M153" s="54">
        <v>32.245790176356</v>
      </c>
      <c r="N153" s="70"/>
    </row>
    <row r="154" spans="1:14" s="71" customFormat="1" ht="16.5" customHeight="1">
      <c r="A154" s="51">
        <v>197</v>
      </c>
      <c r="B154" s="58" t="s">
        <v>12</v>
      </c>
      <c r="C154" s="53">
        <v>207.415497929766</v>
      </c>
      <c r="D154" s="53">
        <v>69.82862949149097</v>
      </c>
      <c r="E154" s="53">
        <v>10.375312990961998</v>
      </c>
      <c r="F154" s="53">
        <v>80.20394248245297</v>
      </c>
      <c r="G154" s="53"/>
      <c r="H154" s="53">
        <v>10.375312990961998</v>
      </c>
      <c r="I154" s="53">
        <v>20.750625981923996</v>
      </c>
      <c r="J154" s="53">
        <v>31.125938972885994</v>
      </c>
      <c r="K154" s="53"/>
      <c r="L154" s="53">
        <v>96.08561647442703</v>
      </c>
      <c r="M154" s="54">
        <v>127.21155544731302</v>
      </c>
      <c r="N154" s="70"/>
    </row>
    <row r="155" spans="1:14" s="71" customFormat="1" ht="16.5" customHeight="1">
      <c r="A155" s="51">
        <v>199</v>
      </c>
      <c r="B155" s="58" t="s">
        <v>376</v>
      </c>
      <c r="C155" s="53">
        <v>201.97590609328196</v>
      </c>
      <c r="D155" s="53">
        <v>74.194653165048</v>
      </c>
      <c r="E155" s="53">
        <v>9.197778090909</v>
      </c>
      <c r="F155" s="53">
        <v>83.39243125595699</v>
      </c>
      <c r="G155" s="53"/>
      <c r="H155" s="53">
        <v>9.197778090909</v>
      </c>
      <c r="I155" s="53">
        <v>18.395556181818</v>
      </c>
      <c r="J155" s="53">
        <v>27.593334272727002</v>
      </c>
      <c r="K155" s="53"/>
      <c r="L155" s="53">
        <v>90.99014056459797</v>
      </c>
      <c r="M155" s="54">
        <v>118.58347483732497</v>
      </c>
      <c r="N155" s="70"/>
    </row>
    <row r="156" spans="1:14" s="71" customFormat="1" ht="16.5" customHeight="1">
      <c r="A156" s="51">
        <v>200</v>
      </c>
      <c r="B156" s="58" t="s">
        <v>14</v>
      </c>
      <c r="C156" s="53">
        <v>909.5632961760717</v>
      </c>
      <c r="D156" s="53">
        <v>13.805986599255025</v>
      </c>
      <c r="E156" s="53">
        <v>46.613041967463</v>
      </c>
      <c r="F156" s="53">
        <v>60.419028566718026</v>
      </c>
      <c r="G156" s="53"/>
      <c r="H156" s="53">
        <v>46.613041967463</v>
      </c>
      <c r="I156" s="53">
        <v>93.226083934926</v>
      </c>
      <c r="J156" s="53">
        <v>139.839125902389</v>
      </c>
      <c r="K156" s="53"/>
      <c r="L156" s="53">
        <v>709.3051417069647</v>
      </c>
      <c r="M156" s="54">
        <v>849.1442676093537</v>
      </c>
      <c r="N156" s="70"/>
    </row>
    <row r="157" spans="1:14" s="71" customFormat="1" ht="16.5" customHeight="1">
      <c r="A157" s="51">
        <v>203</v>
      </c>
      <c r="B157" s="55" t="s">
        <v>377</v>
      </c>
      <c r="C157" s="53">
        <v>480.49983573979796</v>
      </c>
      <c r="D157" s="53">
        <v>212.719411403211</v>
      </c>
      <c r="E157" s="53">
        <v>21.870793218669</v>
      </c>
      <c r="F157" s="53">
        <v>234.59020462188002</v>
      </c>
      <c r="G157" s="53"/>
      <c r="H157" s="53">
        <v>21.870793218669</v>
      </c>
      <c r="I157" s="53">
        <v>43.741586437338</v>
      </c>
      <c r="J157" s="53">
        <v>65.612379656007</v>
      </c>
      <c r="K157" s="53"/>
      <c r="L157" s="53">
        <v>180.29725146191095</v>
      </c>
      <c r="M157" s="54">
        <v>245.90963111791794</v>
      </c>
      <c r="N157" s="70"/>
    </row>
    <row r="158" spans="1:14" s="71" customFormat="1" ht="16.5" customHeight="1">
      <c r="A158" s="51">
        <v>205</v>
      </c>
      <c r="B158" s="52" t="s">
        <v>289</v>
      </c>
      <c r="C158" s="53">
        <v>1518.3155467989238</v>
      </c>
      <c r="D158" s="53">
        <v>489.56605549899</v>
      </c>
      <c r="E158" s="53">
        <v>76.67580955539299</v>
      </c>
      <c r="F158" s="53">
        <v>566.241865054383</v>
      </c>
      <c r="G158" s="53"/>
      <c r="H158" s="53">
        <v>76.67580955539299</v>
      </c>
      <c r="I158" s="53">
        <v>153.35161911078598</v>
      </c>
      <c r="J158" s="53">
        <v>230.02742866617896</v>
      </c>
      <c r="K158" s="53"/>
      <c r="L158" s="53">
        <v>722.0462530783619</v>
      </c>
      <c r="M158" s="54">
        <v>952.0736817445409</v>
      </c>
      <c r="N158" s="70"/>
    </row>
    <row r="159" spans="1:14" s="71" customFormat="1" ht="16.5" customHeight="1">
      <c r="A159" s="51">
        <v>206</v>
      </c>
      <c r="B159" s="58" t="s">
        <v>460</v>
      </c>
      <c r="C159" s="53">
        <v>549.1546509225631</v>
      </c>
      <c r="D159" s="53">
        <v>219.66186135947999</v>
      </c>
      <c r="E159" s="53">
        <v>27.457732669934998</v>
      </c>
      <c r="F159" s="53">
        <v>247.119594029415</v>
      </c>
      <c r="G159" s="53"/>
      <c r="H159" s="53">
        <v>27.457732669934998</v>
      </c>
      <c r="I159" s="53">
        <v>54.915465339869996</v>
      </c>
      <c r="J159" s="53">
        <v>82.373198009805</v>
      </c>
      <c r="K159" s="53"/>
      <c r="L159" s="53">
        <v>219.6618588833431</v>
      </c>
      <c r="M159" s="54">
        <v>302.03505689314807</v>
      </c>
      <c r="N159" s="70"/>
    </row>
    <row r="160" spans="1:14" s="71" customFormat="1" ht="16.5" customHeight="1">
      <c r="A160" s="51">
        <v>207</v>
      </c>
      <c r="B160" s="58" t="s">
        <v>299</v>
      </c>
      <c r="C160" s="53">
        <v>624.7326724370939</v>
      </c>
      <c r="D160" s="53">
        <v>177.01720270088103</v>
      </c>
      <c r="E160" s="53">
        <v>31.576903338842996</v>
      </c>
      <c r="F160" s="53">
        <v>208.594106039724</v>
      </c>
      <c r="G160" s="53"/>
      <c r="H160" s="53">
        <v>31.576903338842996</v>
      </c>
      <c r="I160" s="53">
        <v>63.15380667768599</v>
      </c>
      <c r="J160" s="53">
        <v>94.73071001652899</v>
      </c>
      <c r="K160" s="53"/>
      <c r="L160" s="53">
        <v>321.40785638084094</v>
      </c>
      <c r="M160" s="54">
        <v>416.1385663973699</v>
      </c>
      <c r="N160" s="70"/>
    </row>
    <row r="161" spans="1:14" s="71" customFormat="1" ht="16.5" customHeight="1">
      <c r="A161" s="51">
        <v>208</v>
      </c>
      <c r="B161" s="58" t="s">
        <v>378</v>
      </c>
      <c r="C161" s="53">
        <v>122.38353348068094</v>
      </c>
      <c r="D161" s="53">
        <v>32.635609727496</v>
      </c>
      <c r="E161" s="53">
        <v>4.079451215937</v>
      </c>
      <c r="F161" s="53">
        <v>36.715060943433</v>
      </c>
      <c r="G161" s="53"/>
      <c r="H161" s="53">
        <v>4.079451215937</v>
      </c>
      <c r="I161" s="53">
        <v>8.158902431874</v>
      </c>
      <c r="J161" s="53">
        <v>12.238353647811001</v>
      </c>
      <c r="K161" s="53"/>
      <c r="L161" s="53">
        <v>73.43011888943694</v>
      </c>
      <c r="M161" s="54">
        <v>85.66847253724794</v>
      </c>
      <c r="N161" s="70"/>
    </row>
    <row r="162" spans="1:14" s="71" customFormat="1" ht="16.5" customHeight="1">
      <c r="A162" s="51">
        <v>210</v>
      </c>
      <c r="B162" s="58" t="s">
        <v>290</v>
      </c>
      <c r="C162" s="53">
        <v>1801.2135140712357</v>
      </c>
      <c r="D162" s="53">
        <v>535.4785520444879</v>
      </c>
      <c r="E162" s="53">
        <v>91.880824246134</v>
      </c>
      <c r="F162" s="53">
        <v>627.3593762906219</v>
      </c>
      <c r="G162" s="53"/>
      <c r="H162" s="53">
        <v>91.880824246134</v>
      </c>
      <c r="I162" s="53">
        <v>183.761648492268</v>
      </c>
      <c r="J162" s="53">
        <v>275.642472738402</v>
      </c>
      <c r="K162" s="53"/>
      <c r="L162" s="53">
        <v>898.211665042212</v>
      </c>
      <c r="M162" s="54">
        <v>1173.8541377806139</v>
      </c>
      <c r="N162" s="70"/>
    </row>
    <row r="163" spans="1:14" s="71" customFormat="1" ht="16.5" customHeight="1">
      <c r="A163" s="51">
        <v>217</v>
      </c>
      <c r="B163" s="60" t="s">
        <v>501</v>
      </c>
      <c r="C163" s="53">
        <v>2067.50556751401</v>
      </c>
      <c r="D163" s="53">
        <v>0</v>
      </c>
      <c r="E163" s="53">
        <v>55.45124052582901</v>
      </c>
      <c r="F163" s="53">
        <v>55.45124052582901</v>
      </c>
      <c r="G163" s="53"/>
      <c r="H163" s="53">
        <v>84.465488943693</v>
      </c>
      <c r="I163" s="53">
        <v>168.930977887386</v>
      </c>
      <c r="J163" s="53">
        <v>253.396466831079</v>
      </c>
      <c r="K163" s="53"/>
      <c r="L163" s="53">
        <v>1758.6578601571023</v>
      </c>
      <c r="M163" s="54">
        <v>2012.0543269881814</v>
      </c>
      <c r="N163" s="70"/>
    </row>
    <row r="164" spans="1:14" s="71" customFormat="1" ht="16.5" customHeight="1">
      <c r="A164" s="61">
        <v>218</v>
      </c>
      <c r="B164" s="62" t="s">
        <v>461</v>
      </c>
      <c r="C164" s="53">
        <v>510.4377744847619</v>
      </c>
      <c r="D164" s="53">
        <v>137.85832798919998</v>
      </c>
      <c r="E164" s="53">
        <v>27.57166559784</v>
      </c>
      <c r="F164" s="53">
        <v>165.42999358703997</v>
      </c>
      <c r="G164" s="53"/>
      <c r="H164" s="53">
        <v>27.57166559784</v>
      </c>
      <c r="I164" s="53">
        <v>55.14333119568</v>
      </c>
      <c r="J164" s="53">
        <v>82.71499679352</v>
      </c>
      <c r="K164" s="53"/>
      <c r="L164" s="53">
        <v>262.2927841042019</v>
      </c>
      <c r="M164" s="54">
        <v>345.00778089772194</v>
      </c>
      <c r="N164" s="70"/>
    </row>
    <row r="165" spans="1:14" s="71" customFormat="1" ht="16.5" customHeight="1">
      <c r="A165" s="51">
        <v>219</v>
      </c>
      <c r="B165" s="55" t="s">
        <v>379</v>
      </c>
      <c r="C165" s="53">
        <v>554.418136376886</v>
      </c>
      <c r="D165" s="53">
        <v>83.16272041743602</v>
      </c>
      <c r="E165" s="53">
        <v>27.720906805811996</v>
      </c>
      <c r="F165" s="53">
        <v>110.88362722324801</v>
      </c>
      <c r="G165" s="53"/>
      <c r="H165" s="53">
        <v>27.720906805811996</v>
      </c>
      <c r="I165" s="53">
        <v>55.44181361162399</v>
      </c>
      <c r="J165" s="53">
        <v>83.16272041743599</v>
      </c>
      <c r="K165" s="53"/>
      <c r="L165" s="53">
        <v>360.37178873620195</v>
      </c>
      <c r="M165" s="54">
        <v>443.53450915363794</v>
      </c>
      <c r="N165" s="70"/>
    </row>
    <row r="166" spans="1:14" s="71" customFormat="1" ht="16.5" customHeight="1">
      <c r="A166" s="61">
        <v>223</v>
      </c>
      <c r="B166" s="62" t="s">
        <v>380</v>
      </c>
      <c r="C166" s="53">
        <v>56.442331953684</v>
      </c>
      <c r="D166" s="53">
        <v>10.381575532404002</v>
      </c>
      <c r="E166" s="53">
        <v>3.2900541790319995</v>
      </c>
      <c r="F166" s="53">
        <v>13.671629711436001</v>
      </c>
      <c r="G166" s="53"/>
      <c r="H166" s="53">
        <v>3.2900541790319995</v>
      </c>
      <c r="I166" s="53">
        <v>6.580108358063999</v>
      </c>
      <c r="J166" s="53">
        <v>9.870162537095998</v>
      </c>
      <c r="K166" s="53"/>
      <c r="L166" s="53">
        <v>32.90053970515199</v>
      </c>
      <c r="M166" s="54">
        <v>42.77070224224799</v>
      </c>
      <c r="N166" s="70"/>
    </row>
    <row r="167" spans="1:14" s="71" customFormat="1" ht="16.5" customHeight="1">
      <c r="A167" s="61">
        <v>225</v>
      </c>
      <c r="B167" s="62" t="s">
        <v>20</v>
      </c>
      <c r="C167" s="53">
        <v>16.146513395145</v>
      </c>
      <c r="D167" s="53">
        <v>4.036627860075</v>
      </c>
      <c r="E167" s="53">
        <v>0.807325572015</v>
      </c>
      <c r="F167" s="53">
        <v>4.84395343209</v>
      </c>
      <c r="G167" s="53"/>
      <c r="H167" s="53">
        <v>0.807325572015</v>
      </c>
      <c r="I167" s="53">
        <v>1.61465114403</v>
      </c>
      <c r="J167" s="53">
        <v>2.421976716045</v>
      </c>
      <c r="K167" s="53"/>
      <c r="L167" s="53">
        <v>8.88058324701</v>
      </c>
      <c r="M167" s="54">
        <v>11.302559963055</v>
      </c>
      <c r="N167" s="70"/>
    </row>
    <row r="168" spans="1:14" s="71" customFormat="1" ht="16.5" customHeight="1">
      <c r="A168" s="61">
        <v>227</v>
      </c>
      <c r="B168" s="62" t="s">
        <v>21</v>
      </c>
      <c r="C168" s="53">
        <v>1382.213473061019</v>
      </c>
      <c r="D168" s="53">
        <v>72.74807750894999</v>
      </c>
      <c r="E168" s="53">
        <v>72.74807750894999</v>
      </c>
      <c r="F168" s="53">
        <v>145.49615501789998</v>
      </c>
      <c r="G168" s="53"/>
      <c r="H168" s="53">
        <v>72.74807750894999</v>
      </c>
      <c r="I168" s="53">
        <v>145.49615501789998</v>
      </c>
      <c r="J168" s="53">
        <v>218.24423252684997</v>
      </c>
      <c r="K168" s="53"/>
      <c r="L168" s="53">
        <v>1018.473085516269</v>
      </c>
      <c r="M168" s="54">
        <v>1236.717318043119</v>
      </c>
      <c r="N168" s="70"/>
    </row>
    <row r="169" spans="1:14" s="71" customFormat="1" ht="16.5" customHeight="1">
      <c r="A169" s="61">
        <v>228</v>
      </c>
      <c r="B169" s="62" t="s">
        <v>381</v>
      </c>
      <c r="C169" s="53">
        <v>254.19124751111406</v>
      </c>
      <c r="D169" s="53">
        <v>26.597740706513996</v>
      </c>
      <c r="E169" s="53">
        <v>13.370904176016</v>
      </c>
      <c r="F169" s="53">
        <v>39.96864488252999</v>
      </c>
      <c r="G169" s="53"/>
      <c r="H169" s="53">
        <v>13.370904176016</v>
      </c>
      <c r="I169" s="53">
        <v>26.741808352032</v>
      </c>
      <c r="J169" s="53">
        <v>40.112712528048</v>
      </c>
      <c r="K169" s="53"/>
      <c r="L169" s="53">
        <v>174.10989010053606</v>
      </c>
      <c r="M169" s="54">
        <v>214.22260262858407</v>
      </c>
      <c r="N169" s="70"/>
    </row>
    <row r="170" spans="1:14" s="71" customFormat="1" ht="16.5" customHeight="1">
      <c r="A170" s="51">
        <v>233</v>
      </c>
      <c r="B170" s="62" t="s">
        <v>382</v>
      </c>
      <c r="C170" s="53">
        <v>111.77115435140101</v>
      </c>
      <c r="D170" s="53">
        <v>39.119904615959996</v>
      </c>
      <c r="E170" s="53">
        <v>5.5885578022799995</v>
      </c>
      <c r="F170" s="53">
        <v>44.708462418239996</v>
      </c>
      <c r="G170" s="53"/>
      <c r="H170" s="53">
        <v>5.5885578022799995</v>
      </c>
      <c r="I170" s="53">
        <v>11.177115604559999</v>
      </c>
      <c r="J170" s="53">
        <v>16.765673406839998</v>
      </c>
      <c r="K170" s="53"/>
      <c r="L170" s="53">
        <v>50.29701852632101</v>
      </c>
      <c r="M170" s="54">
        <v>67.062691933161</v>
      </c>
      <c r="N170" s="70"/>
    </row>
    <row r="171" spans="1:14" s="71" customFormat="1" ht="16.5" customHeight="1">
      <c r="A171" s="51">
        <v>236</v>
      </c>
      <c r="B171" s="62" t="s">
        <v>383</v>
      </c>
      <c r="C171" s="53">
        <v>1197.661455713235</v>
      </c>
      <c r="D171" s="53">
        <v>179.64921825924299</v>
      </c>
      <c r="E171" s="53">
        <v>59.88307275308099</v>
      </c>
      <c r="F171" s="53">
        <v>239.53229101232398</v>
      </c>
      <c r="G171" s="53"/>
      <c r="H171" s="53">
        <v>59.88307275308099</v>
      </c>
      <c r="I171" s="53">
        <v>119.76614550616198</v>
      </c>
      <c r="J171" s="53">
        <v>179.64921825924296</v>
      </c>
      <c r="K171" s="53"/>
      <c r="L171" s="53">
        <v>778.4799464416681</v>
      </c>
      <c r="M171" s="54">
        <v>958.129164700911</v>
      </c>
      <c r="N171" s="70"/>
    </row>
    <row r="172" spans="1:14" s="71" customFormat="1" ht="16.5" customHeight="1">
      <c r="A172" s="51">
        <v>247</v>
      </c>
      <c r="B172" s="59" t="s">
        <v>23</v>
      </c>
      <c r="C172" s="53">
        <v>246.90059222277299</v>
      </c>
      <c r="D172" s="53">
        <v>9.863118709269</v>
      </c>
      <c r="E172" s="53">
        <v>9.452838968421</v>
      </c>
      <c r="F172" s="53">
        <v>19.31595767769</v>
      </c>
      <c r="G172" s="53"/>
      <c r="H172" s="53">
        <v>13.269799592615998</v>
      </c>
      <c r="I172" s="53">
        <v>26.539599185231996</v>
      </c>
      <c r="J172" s="53">
        <v>39.809398777847996</v>
      </c>
      <c r="K172" s="53"/>
      <c r="L172" s="53">
        <v>187.775235767235</v>
      </c>
      <c r="M172" s="54">
        <v>227.584634545083</v>
      </c>
      <c r="N172" s="70"/>
    </row>
    <row r="173" spans="1:14" s="71" customFormat="1" ht="16.5" customHeight="1">
      <c r="A173" s="51">
        <v>248</v>
      </c>
      <c r="B173" s="63" t="s">
        <v>384</v>
      </c>
      <c r="C173" s="53">
        <v>809.5281177707636</v>
      </c>
      <c r="D173" s="53">
        <v>81.45220484751299</v>
      </c>
      <c r="E173" s="53">
        <v>41.210259992652006</v>
      </c>
      <c r="F173" s="53">
        <v>122.662464840165</v>
      </c>
      <c r="G173" s="53"/>
      <c r="H173" s="53">
        <v>41.210259992652006</v>
      </c>
      <c r="I173" s="53">
        <v>82.42051998530401</v>
      </c>
      <c r="J173" s="53">
        <v>123.63077997795602</v>
      </c>
      <c r="K173" s="53"/>
      <c r="L173" s="53">
        <v>563.2348729526425</v>
      </c>
      <c r="M173" s="54">
        <v>686.8656529305986</v>
      </c>
      <c r="N173" s="70"/>
    </row>
    <row r="174" spans="1:14" s="71" customFormat="1" ht="16.5" customHeight="1">
      <c r="A174" s="51">
        <v>250</v>
      </c>
      <c r="B174" s="55" t="s">
        <v>385</v>
      </c>
      <c r="C174" s="53">
        <v>583.996247845284</v>
      </c>
      <c r="D174" s="53">
        <v>74.51024581798505</v>
      </c>
      <c r="E174" s="53">
        <v>32.769591676044</v>
      </c>
      <c r="F174" s="53">
        <v>107.27983749402905</v>
      </c>
      <c r="G174" s="53"/>
      <c r="H174" s="53">
        <v>32.769591676044</v>
      </c>
      <c r="I174" s="53">
        <v>65.539183352088</v>
      </c>
      <c r="J174" s="53">
        <v>98.308775028132</v>
      </c>
      <c r="K174" s="53"/>
      <c r="L174" s="53">
        <v>378.4076353231229</v>
      </c>
      <c r="M174" s="54">
        <v>476.7164103512549</v>
      </c>
      <c r="N174" s="70"/>
    </row>
    <row r="175" spans="1:14" s="71" customFormat="1" ht="16.5" customHeight="1">
      <c r="A175" s="51">
        <v>252</v>
      </c>
      <c r="B175" s="62" t="s">
        <v>386</v>
      </c>
      <c r="C175" s="53">
        <v>103.184730706425</v>
      </c>
      <c r="D175" s="53">
        <v>27.153876776055</v>
      </c>
      <c r="E175" s="53">
        <v>5.430775355211001</v>
      </c>
      <c r="F175" s="53">
        <v>32.584652131266</v>
      </c>
      <c r="G175" s="53"/>
      <c r="H175" s="53">
        <v>5.430775355211001</v>
      </c>
      <c r="I175" s="53">
        <v>10.861550710422001</v>
      </c>
      <c r="J175" s="53">
        <v>16.292326065633002</v>
      </c>
      <c r="K175" s="53"/>
      <c r="L175" s="53">
        <v>54.307752509526</v>
      </c>
      <c r="M175" s="54">
        <v>70.600078575159</v>
      </c>
      <c r="N175" s="70"/>
    </row>
    <row r="176" spans="1:14" s="71" customFormat="1" ht="16.5" customHeight="1">
      <c r="A176" s="51">
        <v>262</v>
      </c>
      <c r="B176" s="59" t="s">
        <v>395</v>
      </c>
      <c r="C176" s="53">
        <v>490.451233946037</v>
      </c>
      <c r="D176" s="53">
        <v>22.161188440848008</v>
      </c>
      <c r="E176" s="53">
        <v>16.876086962129992</v>
      </c>
      <c r="F176" s="53">
        <v>39.037275402978</v>
      </c>
      <c r="G176" s="53"/>
      <c r="H176" s="53">
        <v>25.966427032484994</v>
      </c>
      <c r="I176" s="53">
        <v>51.93285406496999</v>
      </c>
      <c r="J176" s="53">
        <v>77.89928109745497</v>
      </c>
      <c r="K176" s="53"/>
      <c r="L176" s="53">
        <v>373.5146774456041</v>
      </c>
      <c r="M176" s="54">
        <v>451.41395854305904</v>
      </c>
      <c r="N176" s="70"/>
    </row>
    <row r="177" spans="1:14" s="71" customFormat="1" ht="16.5" customHeight="1">
      <c r="A177" s="64"/>
      <c r="B177" s="62"/>
      <c r="C177" s="54"/>
      <c r="D177" s="54"/>
      <c r="E177" s="56"/>
      <c r="F177" s="54"/>
      <c r="G177" s="54"/>
      <c r="H177" s="54"/>
      <c r="I177" s="54"/>
      <c r="J177" s="54"/>
      <c r="K177" s="54"/>
      <c r="L177" s="54"/>
      <c r="M177" s="54"/>
      <c r="N177" s="70"/>
    </row>
    <row r="178" spans="1:14" s="71" customFormat="1" ht="16.5" customHeight="1">
      <c r="A178" s="64"/>
      <c r="B178" s="65" t="s">
        <v>291</v>
      </c>
      <c r="C178" s="50">
        <v>59187.21962324201</v>
      </c>
      <c r="D178" s="50">
        <v>10172.05293793528</v>
      </c>
      <c r="E178" s="50">
        <v>2432.473850154411</v>
      </c>
      <c r="F178" s="50">
        <v>12604.526788089695</v>
      </c>
      <c r="G178" s="50"/>
      <c r="H178" s="50">
        <v>2548.2900269916095</v>
      </c>
      <c r="I178" s="50">
        <v>5045.147669691246</v>
      </c>
      <c r="J178" s="50">
        <v>7593.437696682851</v>
      </c>
      <c r="K178" s="50">
        <v>0</v>
      </c>
      <c r="L178" s="50">
        <v>38989.25513846946</v>
      </c>
      <c r="M178" s="50">
        <v>46582.6928351523</v>
      </c>
      <c r="N178" s="70"/>
    </row>
    <row r="179" spans="1:14" s="71" customFormat="1" ht="16.5" customHeight="1">
      <c r="A179" s="51">
        <v>62</v>
      </c>
      <c r="B179" s="52" t="s">
        <v>498</v>
      </c>
      <c r="C179" s="53">
        <v>8262.817159566837</v>
      </c>
      <c r="D179" s="53">
        <v>2763.787481395974</v>
      </c>
      <c r="E179" s="53">
        <v>478.06080534694195</v>
      </c>
      <c r="F179" s="53">
        <v>3241.8482867429157</v>
      </c>
      <c r="G179" s="53"/>
      <c r="H179" s="53">
        <v>478.06080534694195</v>
      </c>
      <c r="I179" s="53">
        <v>956.1216106938839</v>
      </c>
      <c r="J179" s="53">
        <v>1434.182416040826</v>
      </c>
      <c r="K179" s="53"/>
      <c r="L179" s="53">
        <v>3586.7864567830957</v>
      </c>
      <c r="M179" s="54">
        <v>5020.968872823922</v>
      </c>
      <c r="N179" s="70"/>
    </row>
    <row r="180" spans="1:14" s="71" customFormat="1" ht="16.5" customHeight="1">
      <c r="A180" s="51">
        <v>104</v>
      </c>
      <c r="B180" s="55" t="s">
        <v>294</v>
      </c>
      <c r="C180" s="53">
        <v>2268.6123968275406</v>
      </c>
      <c r="D180" s="53">
        <v>1509.4432055694028</v>
      </c>
      <c r="E180" s="53">
        <v>113.75531616186596</v>
      </c>
      <c r="F180" s="53">
        <v>1623.1985217312688</v>
      </c>
      <c r="G180" s="53"/>
      <c r="H180" s="53">
        <v>113.75531616186596</v>
      </c>
      <c r="I180" s="53">
        <v>176.07824803175998</v>
      </c>
      <c r="J180" s="53">
        <v>289.83356419362593</v>
      </c>
      <c r="K180" s="53"/>
      <c r="L180" s="53">
        <v>355.58031090264586</v>
      </c>
      <c r="M180" s="54">
        <v>645.4138750962718</v>
      </c>
      <c r="N180" s="70"/>
    </row>
    <row r="181" spans="1:14" s="71" customFormat="1" ht="16.5" customHeight="1">
      <c r="A181" s="51">
        <v>128</v>
      </c>
      <c r="B181" s="52" t="s">
        <v>3</v>
      </c>
      <c r="C181" s="53">
        <v>866.0119237159681</v>
      </c>
      <c r="D181" s="53">
        <v>572.729331744021</v>
      </c>
      <c r="E181" s="53">
        <v>44.770668583569</v>
      </c>
      <c r="F181" s="53">
        <v>617.50000032759</v>
      </c>
      <c r="G181" s="53"/>
      <c r="H181" s="53">
        <v>44.770668583569</v>
      </c>
      <c r="I181" s="53">
        <v>89.541337167138</v>
      </c>
      <c r="J181" s="53">
        <v>134.312005750707</v>
      </c>
      <c r="K181" s="53"/>
      <c r="L181" s="53">
        <v>114.19991763767115</v>
      </c>
      <c r="M181" s="54">
        <v>248.51192338837814</v>
      </c>
      <c r="N181" s="70"/>
    </row>
    <row r="182" spans="1:14" s="71" customFormat="1" ht="16.5" customHeight="1">
      <c r="A182" s="51">
        <v>139</v>
      </c>
      <c r="B182" s="58" t="s">
        <v>4</v>
      </c>
      <c r="C182" s="53">
        <v>156.012653170266</v>
      </c>
      <c r="D182" s="53">
        <v>73.823707251414</v>
      </c>
      <c r="E182" s="53">
        <v>8.202634139046</v>
      </c>
      <c r="F182" s="53">
        <v>82.02634139046</v>
      </c>
      <c r="G182" s="53"/>
      <c r="H182" s="53">
        <v>8.202634139046</v>
      </c>
      <c r="I182" s="53">
        <v>16.405268278092</v>
      </c>
      <c r="J182" s="53">
        <v>24.607902417138</v>
      </c>
      <c r="K182" s="53"/>
      <c r="L182" s="53">
        <v>49.37840936266799</v>
      </c>
      <c r="M182" s="54">
        <v>73.98631177980599</v>
      </c>
      <c r="N182" s="70"/>
    </row>
    <row r="183" spans="1:14" s="71" customFormat="1" ht="16.5" customHeight="1">
      <c r="A183" s="51">
        <v>140</v>
      </c>
      <c r="B183" s="58" t="s">
        <v>5</v>
      </c>
      <c r="C183" s="53">
        <v>170.4245469747</v>
      </c>
      <c r="D183" s="53">
        <v>45.891502292136</v>
      </c>
      <c r="E183" s="53">
        <v>6.341826827448</v>
      </c>
      <c r="F183" s="53">
        <v>52.233329119584006</v>
      </c>
      <c r="G183" s="53"/>
      <c r="H183" s="53">
        <v>6.341826827448</v>
      </c>
      <c r="I183" s="53">
        <v>12.683653654896</v>
      </c>
      <c r="J183" s="53">
        <v>19.025480482344</v>
      </c>
      <c r="K183" s="53"/>
      <c r="L183" s="53">
        <v>99.16573737277201</v>
      </c>
      <c r="M183" s="54">
        <v>118.19121785511601</v>
      </c>
      <c r="N183" s="70"/>
    </row>
    <row r="184" spans="1:14" s="71" customFormat="1" ht="16.5" customHeight="1">
      <c r="A184" s="51">
        <v>142</v>
      </c>
      <c r="B184" s="52" t="s">
        <v>295</v>
      </c>
      <c r="C184" s="53">
        <v>543.2349620560559</v>
      </c>
      <c r="D184" s="53">
        <v>266.798826548313</v>
      </c>
      <c r="E184" s="53">
        <v>28.136996476323</v>
      </c>
      <c r="F184" s="53">
        <v>294.935823024636</v>
      </c>
      <c r="G184" s="53"/>
      <c r="H184" s="53">
        <v>28.136996476323</v>
      </c>
      <c r="I184" s="53">
        <v>56.273992952646</v>
      </c>
      <c r="J184" s="53">
        <v>84.410989428969</v>
      </c>
      <c r="K184" s="53"/>
      <c r="L184" s="53">
        <v>163.88814960245088</v>
      </c>
      <c r="M184" s="54">
        <v>248.29913903141988</v>
      </c>
      <c r="N184" s="70"/>
    </row>
    <row r="185" spans="1:14" s="71" customFormat="1" ht="16.5" customHeight="1">
      <c r="A185" s="51">
        <v>146</v>
      </c>
      <c r="B185" s="52" t="s">
        <v>387</v>
      </c>
      <c r="C185" s="53">
        <v>15762.154563284948</v>
      </c>
      <c r="D185" s="53">
        <v>452.697357943764</v>
      </c>
      <c r="E185" s="53">
        <v>324.107229903045</v>
      </c>
      <c r="F185" s="53">
        <v>776.804587846809</v>
      </c>
      <c r="G185" s="53"/>
      <c r="H185" s="53">
        <v>340.54591573511993</v>
      </c>
      <c r="I185" s="53">
        <v>681.0918314702399</v>
      </c>
      <c r="J185" s="53">
        <v>1021.6377472053598</v>
      </c>
      <c r="K185" s="53"/>
      <c r="L185" s="53">
        <v>13963.71222823278</v>
      </c>
      <c r="M185" s="54">
        <v>14985.34997543814</v>
      </c>
      <c r="N185" s="70"/>
    </row>
    <row r="186" spans="1:14" s="71" customFormat="1" ht="16.5" customHeight="1">
      <c r="A186" s="51">
        <v>151</v>
      </c>
      <c r="B186" s="52" t="s">
        <v>499</v>
      </c>
      <c r="C186" s="53">
        <v>202.06973174616297</v>
      </c>
      <c r="D186" s="53">
        <v>34.774221365273995</v>
      </c>
      <c r="E186" s="53">
        <v>10.103486841437999</v>
      </c>
      <c r="F186" s="53">
        <v>44.87770820671199</v>
      </c>
      <c r="G186" s="53"/>
      <c r="H186" s="53">
        <v>10.103486841437999</v>
      </c>
      <c r="I186" s="53">
        <v>20.206973682875997</v>
      </c>
      <c r="J186" s="53">
        <v>30.310460524313996</v>
      </c>
      <c r="K186" s="53"/>
      <c r="L186" s="53">
        <v>126.88156301513699</v>
      </c>
      <c r="M186" s="54">
        <v>157.192023539451</v>
      </c>
      <c r="N186" s="70"/>
    </row>
    <row r="187" spans="1:14" s="71" customFormat="1" ht="16.5" customHeight="1">
      <c r="A187" s="51">
        <v>164</v>
      </c>
      <c r="B187" s="52" t="s">
        <v>297</v>
      </c>
      <c r="C187" s="53">
        <v>508.787554023696</v>
      </c>
      <c r="D187" s="53">
        <v>67.23908593818301</v>
      </c>
      <c r="E187" s="53">
        <v>27.817618331205</v>
      </c>
      <c r="F187" s="53">
        <v>95.056704269388</v>
      </c>
      <c r="G187" s="53"/>
      <c r="H187" s="53">
        <v>27.817618331205</v>
      </c>
      <c r="I187" s="53">
        <v>55.63523666241</v>
      </c>
      <c r="J187" s="53">
        <v>83.452854993615</v>
      </c>
      <c r="K187" s="53"/>
      <c r="L187" s="53">
        <v>330.277994760693</v>
      </c>
      <c r="M187" s="54">
        <v>413.730849754308</v>
      </c>
      <c r="N187" s="70"/>
    </row>
    <row r="188" spans="1:14" s="71" customFormat="1" ht="16.5" customHeight="1">
      <c r="A188" s="51">
        <v>188</v>
      </c>
      <c r="B188" s="52" t="s">
        <v>7</v>
      </c>
      <c r="C188" s="53">
        <v>2290.38929362794</v>
      </c>
      <c r="D188" s="53">
        <v>418.84375571377194</v>
      </c>
      <c r="E188" s="53">
        <v>118.14655733592299</v>
      </c>
      <c r="F188" s="53">
        <v>536.9903130496949</v>
      </c>
      <c r="G188" s="53"/>
      <c r="H188" s="53">
        <v>118.14655733592299</v>
      </c>
      <c r="I188" s="53">
        <v>236.29311467184598</v>
      </c>
      <c r="J188" s="53">
        <v>354.439672007769</v>
      </c>
      <c r="K188" s="53"/>
      <c r="L188" s="53">
        <v>1398.959308570476</v>
      </c>
      <c r="M188" s="54">
        <v>1753.3989805782448</v>
      </c>
      <c r="N188" s="70"/>
    </row>
    <row r="189" spans="1:14" s="71" customFormat="1" ht="16.5" customHeight="1">
      <c r="A189" s="51">
        <v>190</v>
      </c>
      <c r="B189" s="52" t="s">
        <v>9</v>
      </c>
      <c r="C189" s="53">
        <v>544.0974596094749</v>
      </c>
      <c r="D189" s="53">
        <v>103.48422077980499</v>
      </c>
      <c r="E189" s="53">
        <v>28.014306233787</v>
      </c>
      <c r="F189" s="53">
        <v>131.498527013592</v>
      </c>
      <c r="G189" s="53"/>
      <c r="H189" s="53">
        <v>28.014306233787</v>
      </c>
      <c r="I189" s="53">
        <v>56.028612467574</v>
      </c>
      <c r="J189" s="53">
        <v>84.042918701361</v>
      </c>
      <c r="K189" s="53"/>
      <c r="L189" s="53">
        <v>328.5560138945218</v>
      </c>
      <c r="M189" s="54">
        <v>412.59893259588284</v>
      </c>
      <c r="N189" s="70"/>
    </row>
    <row r="190" spans="1:14" s="71" customFormat="1" ht="16.5" customHeight="1">
      <c r="A190" s="51">
        <v>192</v>
      </c>
      <c r="B190" s="52" t="s">
        <v>10</v>
      </c>
      <c r="C190" s="53">
        <v>390.04361938359</v>
      </c>
      <c r="D190" s="53">
        <v>119.47293648009004</v>
      </c>
      <c r="E190" s="53">
        <v>19.91215608001499</v>
      </c>
      <c r="F190" s="53">
        <v>139.38509256010502</v>
      </c>
      <c r="G190" s="53"/>
      <c r="H190" s="53">
        <v>19.91215608001499</v>
      </c>
      <c r="I190" s="53">
        <v>39.82431216002998</v>
      </c>
      <c r="J190" s="53">
        <v>59.73646824004497</v>
      </c>
      <c r="K190" s="53"/>
      <c r="L190" s="53">
        <v>190.92205858344</v>
      </c>
      <c r="M190" s="54">
        <v>250.65852682348498</v>
      </c>
      <c r="N190" s="70"/>
    </row>
    <row r="191" spans="1:14" s="71" customFormat="1" ht="16.5" customHeight="1">
      <c r="A191" s="51">
        <v>194</v>
      </c>
      <c r="B191" s="52" t="s">
        <v>11</v>
      </c>
      <c r="C191" s="53">
        <v>511.04710944548697</v>
      </c>
      <c r="D191" s="53">
        <v>85.01831129031298</v>
      </c>
      <c r="E191" s="53">
        <v>26.762970200772</v>
      </c>
      <c r="F191" s="53">
        <v>111.78128149108498</v>
      </c>
      <c r="G191" s="53"/>
      <c r="H191" s="53">
        <v>26.762970200772</v>
      </c>
      <c r="I191" s="53">
        <v>53.525940401544</v>
      </c>
      <c r="J191" s="53">
        <v>80.288910602316</v>
      </c>
      <c r="K191" s="53"/>
      <c r="L191" s="53">
        <v>318.976917352086</v>
      </c>
      <c r="M191" s="54">
        <v>399.26582795440197</v>
      </c>
      <c r="N191" s="70"/>
    </row>
    <row r="192" spans="1:14" s="71" customFormat="1" ht="16.5" customHeight="1">
      <c r="A192" s="51">
        <v>195</v>
      </c>
      <c r="B192" s="52" t="s">
        <v>303</v>
      </c>
      <c r="C192" s="53">
        <v>1260.894744564099</v>
      </c>
      <c r="D192" s="53">
        <v>377.223163590426</v>
      </c>
      <c r="E192" s="53">
        <v>63.98487762159299</v>
      </c>
      <c r="F192" s="53">
        <v>441.208041212019</v>
      </c>
      <c r="G192" s="53"/>
      <c r="H192" s="53">
        <v>63.98487762159299</v>
      </c>
      <c r="I192" s="53">
        <v>127.96975524318599</v>
      </c>
      <c r="J192" s="53">
        <v>191.95463286477897</v>
      </c>
      <c r="K192" s="53"/>
      <c r="L192" s="53">
        <v>627.732070487301</v>
      </c>
      <c r="M192" s="54">
        <v>819.68670335208</v>
      </c>
      <c r="N192" s="70"/>
    </row>
    <row r="193" spans="1:14" s="71" customFormat="1" ht="16.5" customHeight="1">
      <c r="A193" s="51">
        <v>198</v>
      </c>
      <c r="B193" s="52" t="s">
        <v>13</v>
      </c>
      <c r="C193" s="53">
        <v>261.661011171921</v>
      </c>
      <c r="D193" s="53">
        <v>18.056794314971995</v>
      </c>
      <c r="E193" s="53">
        <v>13.804779026337</v>
      </c>
      <c r="F193" s="53">
        <v>31.861573341308997</v>
      </c>
      <c r="G193" s="53"/>
      <c r="H193" s="53">
        <v>13.804779026337002</v>
      </c>
      <c r="I193" s="53">
        <v>27.609558052674004</v>
      </c>
      <c r="J193" s="53">
        <v>41.414337079011005</v>
      </c>
      <c r="K193" s="53"/>
      <c r="L193" s="53">
        <v>188.38510075160102</v>
      </c>
      <c r="M193" s="54">
        <v>229.79943783061202</v>
      </c>
      <c r="N193" s="70"/>
    </row>
    <row r="194" spans="1:14" s="71" customFormat="1" ht="16.5" customHeight="1">
      <c r="A194" s="51">
        <v>201</v>
      </c>
      <c r="B194" s="52" t="s">
        <v>298</v>
      </c>
      <c r="C194" s="53">
        <v>420.7543990618618</v>
      </c>
      <c r="D194" s="53">
        <v>147.26403994533</v>
      </c>
      <c r="E194" s="53">
        <v>21.03771999219</v>
      </c>
      <c r="F194" s="53">
        <v>168.30175993752002</v>
      </c>
      <c r="G194" s="53"/>
      <c r="H194" s="53">
        <v>21.03771999219</v>
      </c>
      <c r="I194" s="53">
        <v>42.07543998438</v>
      </c>
      <c r="J194" s="53">
        <v>63.113159976569996</v>
      </c>
      <c r="K194" s="53"/>
      <c r="L194" s="53">
        <v>189.3394791477718</v>
      </c>
      <c r="M194" s="54">
        <v>252.4526391243418</v>
      </c>
      <c r="N194" s="70"/>
    </row>
    <row r="195" spans="1:14" s="71" customFormat="1" ht="16.5" customHeight="1">
      <c r="A195" s="51">
        <v>202</v>
      </c>
      <c r="B195" s="52" t="s">
        <v>389</v>
      </c>
      <c r="C195" s="53">
        <v>1416.478835501139</v>
      </c>
      <c r="D195" s="53">
        <v>69.71161507625101</v>
      </c>
      <c r="E195" s="53">
        <v>76.70744585461199</v>
      </c>
      <c r="F195" s="53">
        <v>146.419060930863</v>
      </c>
      <c r="G195" s="53"/>
      <c r="H195" s="53">
        <v>76.70744585461199</v>
      </c>
      <c r="I195" s="53">
        <v>153.41489170922398</v>
      </c>
      <c r="J195" s="53">
        <v>230.12233756383597</v>
      </c>
      <c r="K195" s="53"/>
      <c r="L195" s="53">
        <v>1039.93743700644</v>
      </c>
      <c r="M195" s="54">
        <v>1270.059774570276</v>
      </c>
      <c r="N195" s="70"/>
    </row>
    <row r="196" spans="1:14" s="71" customFormat="1" ht="16.5" customHeight="1">
      <c r="A196" s="51">
        <v>204</v>
      </c>
      <c r="B196" s="52" t="s">
        <v>15</v>
      </c>
      <c r="C196" s="53">
        <v>1387.6592998104688</v>
      </c>
      <c r="D196" s="53">
        <v>374.07222295839006</v>
      </c>
      <c r="E196" s="53">
        <v>74.814444591678</v>
      </c>
      <c r="F196" s="53">
        <v>448.88666755006807</v>
      </c>
      <c r="G196" s="53"/>
      <c r="H196" s="53">
        <v>74.814444591678</v>
      </c>
      <c r="I196" s="53">
        <v>149.62888918335602</v>
      </c>
      <c r="J196" s="53">
        <v>224.44333377503403</v>
      </c>
      <c r="K196" s="53"/>
      <c r="L196" s="53">
        <v>714.3292984853667</v>
      </c>
      <c r="M196" s="54">
        <v>938.7726322604008</v>
      </c>
      <c r="N196" s="70"/>
    </row>
    <row r="197" spans="1:14" s="71" customFormat="1" ht="16.5" customHeight="1">
      <c r="A197" s="51">
        <v>209</v>
      </c>
      <c r="B197" s="59" t="s">
        <v>16</v>
      </c>
      <c r="C197" s="53">
        <v>494.64907774293897</v>
      </c>
      <c r="D197" s="53">
        <v>69.20898285371399</v>
      </c>
      <c r="E197" s="53">
        <v>25.187824519347</v>
      </c>
      <c r="F197" s="53">
        <v>94.396807373061</v>
      </c>
      <c r="G197" s="53"/>
      <c r="H197" s="53">
        <v>25.187824519347</v>
      </c>
      <c r="I197" s="53">
        <v>50.375649038694</v>
      </c>
      <c r="J197" s="53">
        <v>75.563473558041</v>
      </c>
      <c r="K197" s="53"/>
      <c r="L197" s="53">
        <v>324.688796811837</v>
      </c>
      <c r="M197" s="54">
        <v>400.252270369878</v>
      </c>
      <c r="N197" s="70"/>
    </row>
    <row r="198" spans="1:14" s="71" customFormat="1" ht="16.5" customHeight="1">
      <c r="A198" s="51">
        <v>211</v>
      </c>
      <c r="B198" s="60" t="s">
        <v>390</v>
      </c>
      <c r="C198" s="53">
        <v>2256.9698169897206</v>
      </c>
      <c r="D198" s="53">
        <v>622.4510511159118</v>
      </c>
      <c r="E198" s="53">
        <v>114.39720085571697</v>
      </c>
      <c r="F198" s="53">
        <v>736.8482519716288</v>
      </c>
      <c r="G198" s="53"/>
      <c r="H198" s="53">
        <v>114.39720085571697</v>
      </c>
      <c r="I198" s="53">
        <v>228.79440171143395</v>
      </c>
      <c r="J198" s="53">
        <v>343.19160256715094</v>
      </c>
      <c r="K198" s="53"/>
      <c r="L198" s="53">
        <v>1176.9299624509408</v>
      </c>
      <c r="M198" s="54">
        <v>1520.1215650180918</v>
      </c>
      <c r="N198" s="70"/>
    </row>
    <row r="199" spans="1:14" s="71" customFormat="1" ht="16.5" customHeight="1">
      <c r="A199" s="51">
        <v>212</v>
      </c>
      <c r="B199" s="60" t="s">
        <v>17</v>
      </c>
      <c r="C199" s="53">
        <v>478.227187417812</v>
      </c>
      <c r="D199" s="53">
        <v>117.47389569271499</v>
      </c>
      <c r="E199" s="53">
        <v>25.900047142757998</v>
      </c>
      <c r="F199" s="53">
        <v>143.37394283547297</v>
      </c>
      <c r="G199" s="53"/>
      <c r="H199" s="53">
        <v>25.900047142757998</v>
      </c>
      <c r="I199" s="53">
        <v>51.800094285515996</v>
      </c>
      <c r="J199" s="53">
        <v>77.700141428274</v>
      </c>
      <c r="K199" s="53"/>
      <c r="L199" s="53">
        <v>257.15310315406504</v>
      </c>
      <c r="M199" s="54">
        <v>334.853244582339</v>
      </c>
      <c r="N199" s="70"/>
    </row>
    <row r="200" spans="1:14" s="71" customFormat="1" ht="16.5" customHeight="1">
      <c r="A200" s="51">
        <v>213</v>
      </c>
      <c r="B200" s="59" t="s">
        <v>18</v>
      </c>
      <c r="C200" s="53">
        <v>316.877713043694</v>
      </c>
      <c r="D200" s="53">
        <v>41.29973793993</v>
      </c>
      <c r="E200" s="53">
        <v>15.844129760196</v>
      </c>
      <c r="F200" s="53">
        <v>57.143867700125995</v>
      </c>
      <c r="G200" s="53"/>
      <c r="H200" s="53">
        <v>15.844129760196</v>
      </c>
      <c r="I200" s="53">
        <v>31.688259520392</v>
      </c>
      <c r="J200" s="53">
        <v>47.532389280588</v>
      </c>
      <c r="K200" s="53"/>
      <c r="L200" s="53">
        <v>212.20145606297996</v>
      </c>
      <c r="M200" s="54">
        <v>259.73384534356796</v>
      </c>
      <c r="N200" s="70"/>
    </row>
    <row r="201" spans="1:14" s="71" customFormat="1" ht="16.5" customHeight="1">
      <c r="A201" s="51">
        <v>214</v>
      </c>
      <c r="B201" s="59" t="s">
        <v>391</v>
      </c>
      <c r="C201" s="53">
        <v>1122.7544516869439</v>
      </c>
      <c r="D201" s="53">
        <v>216.33465391767</v>
      </c>
      <c r="E201" s="53">
        <v>58.77365573028298</v>
      </c>
      <c r="F201" s="53">
        <v>275.108309647953</v>
      </c>
      <c r="G201" s="53"/>
      <c r="H201" s="53">
        <v>58.773655730283</v>
      </c>
      <c r="I201" s="53">
        <v>117.547311460566</v>
      </c>
      <c r="J201" s="53">
        <v>176.320967190849</v>
      </c>
      <c r="K201" s="53"/>
      <c r="L201" s="53">
        <v>671.3251748481418</v>
      </c>
      <c r="M201" s="54">
        <v>847.6461420389908</v>
      </c>
      <c r="N201" s="70"/>
    </row>
    <row r="202" spans="1:14" s="71" customFormat="1" ht="16.5" customHeight="1">
      <c r="A202" s="51">
        <v>215</v>
      </c>
      <c r="B202" s="60" t="s">
        <v>19</v>
      </c>
      <c r="C202" s="53">
        <v>515.328961272711</v>
      </c>
      <c r="D202" s="53">
        <v>104.53819435839002</v>
      </c>
      <c r="E202" s="53">
        <v>26.036699148929998</v>
      </c>
      <c r="F202" s="53">
        <v>130.57489350732</v>
      </c>
      <c r="G202" s="53"/>
      <c r="H202" s="53">
        <v>26.662179565478993</v>
      </c>
      <c r="I202" s="53">
        <v>53.32435913095799</v>
      </c>
      <c r="J202" s="53">
        <v>79.98653869643698</v>
      </c>
      <c r="K202" s="53"/>
      <c r="L202" s="53">
        <v>304.76752906895405</v>
      </c>
      <c r="M202" s="54">
        <v>384.754067765391</v>
      </c>
      <c r="N202" s="70"/>
    </row>
    <row r="203" spans="1:14" s="71" customFormat="1" ht="16.5" customHeight="1">
      <c r="A203" s="51">
        <v>216</v>
      </c>
      <c r="B203" s="60" t="s">
        <v>392</v>
      </c>
      <c r="C203" s="53">
        <v>179.0175503673</v>
      </c>
      <c r="D203" s="53">
        <v>9.421976396853003</v>
      </c>
      <c r="E203" s="53">
        <v>9.421976396853</v>
      </c>
      <c r="F203" s="53">
        <v>18.843952793706002</v>
      </c>
      <c r="G203" s="53"/>
      <c r="H203" s="53">
        <v>9.421976396853</v>
      </c>
      <c r="I203" s="53">
        <v>18.843952793706</v>
      </c>
      <c r="J203" s="53">
        <v>28.265929190559</v>
      </c>
      <c r="K203" s="53"/>
      <c r="L203" s="53">
        <v>131.907668383035</v>
      </c>
      <c r="M203" s="54">
        <v>160.173597573594</v>
      </c>
      <c r="N203" s="70"/>
    </row>
    <row r="204" spans="1:14" s="71" customFormat="1" ht="16.5" customHeight="1">
      <c r="A204" s="51">
        <v>222</v>
      </c>
      <c r="B204" s="60" t="s">
        <v>465</v>
      </c>
      <c r="C204" s="53">
        <v>13560.097805481553</v>
      </c>
      <c r="D204" s="53">
        <v>1238.9557355956015</v>
      </c>
      <c r="E204" s="53">
        <v>521.756485768176</v>
      </c>
      <c r="F204" s="53">
        <v>1760.7122213637776</v>
      </c>
      <c r="G204" s="53"/>
      <c r="H204" s="53">
        <v>608.9921632761359</v>
      </c>
      <c r="I204" s="53">
        <v>1217.9843265522718</v>
      </c>
      <c r="J204" s="53">
        <v>1826.9764898284077</v>
      </c>
      <c r="K204" s="53"/>
      <c r="L204" s="53">
        <v>9972.409094289367</v>
      </c>
      <c r="M204" s="54">
        <v>11799.385584117776</v>
      </c>
      <c r="N204" s="70"/>
    </row>
    <row r="205" spans="1:14" s="71" customFormat="1" ht="16.5" customHeight="1">
      <c r="A205" s="51">
        <v>229</v>
      </c>
      <c r="B205" s="60" t="s">
        <v>357</v>
      </c>
      <c r="C205" s="53">
        <v>1353.6106693412999</v>
      </c>
      <c r="D205" s="53">
        <v>0</v>
      </c>
      <c r="E205" s="53">
        <v>73.87461258812098</v>
      </c>
      <c r="F205" s="53">
        <v>73.87461258812098</v>
      </c>
      <c r="G205" s="53"/>
      <c r="H205" s="53">
        <v>73.87461258812098</v>
      </c>
      <c r="I205" s="53">
        <v>147.74922517624196</v>
      </c>
      <c r="J205" s="53">
        <v>221.62383776436295</v>
      </c>
      <c r="K205" s="53"/>
      <c r="L205" s="53">
        <v>1058.112218988816</v>
      </c>
      <c r="M205" s="54">
        <v>1279.736056753179</v>
      </c>
      <c r="N205" s="70"/>
    </row>
    <row r="206" spans="1:22" s="16" customFormat="1" ht="16.5" customHeight="1">
      <c r="A206" s="51">
        <v>231</v>
      </c>
      <c r="B206" s="60" t="s">
        <v>22</v>
      </c>
      <c r="C206" s="53">
        <v>83.654097033432</v>
      </c>
      <c r="D206" s="53">
        <v>29.278933779248998</v>
      </c>
      <c r="E206" s="53">
        <v>4.182704825607</v>
      </c>
      <c r="F206" s="53">
        <v>33.461638604856</v>
      </c>
      <c r="G206" s="53"/>
      <c r="H206" s="53">
        <v>4.182704825607</v>
      </c>
      <c r="I206" s="53">
        <v>8.365409651214</v>
      </c>
      <c r="J206" s="53">
        <v>12.548114476820999</v>
      </c>
      <c r="K206" s="53"/>
      <c r="L206" s="53">
        <v>37.644343951755</v>
      </c>
      <c r="M206" s="54">
        <v>50.192458428575996</v>
      </c>
      <c r="N206" s="70"/>
      <c r="O206" s="71"/>
      <c r="P206" s="71"/>
      <c r="Q206" s="71"/>
      <c r="R206" s="71"/>
      <c r="S206" s="71"/>
      <c r="T206" s="71"/>
      <c r="U206" s="71"/>
      <c r="V206" s="71"/>
    </row>
    <row r="207" spans="1:22" s="16" customFormat="1" ht="16.5" customHeight="1">
      <c r="A207" s="51">
        <v>242</v>
      </c>
      <c r="B207" s="60" t="s">
        <v>393</v>
      </c>
      <c r="C207" s="53">
        <v>187.881675383286</v>
      </c>
      <c r="D207" s="53">
        <v>41.751483592271995</v>
      </c>
      <c r="E207" s="53">
        <v>10.437870898067999</v>
      </c>
      <c r="F207" s="53">
        <v>52.189354490339994</v>
      </c>
      <c r="G207" s="53"/>
      <c r="H207" s="53">
        <v>10.437870898067999</v>
      </c>
      <c r="I207" s="53">
        <v>20.875741796135998</v>
      </c>
      <c r="J207" s="53">
        <v>31.313612694203997</v>
      </c>
      <c r="K207" s="53"/>
      <c r="L207" s="53">
        <v>104.37870819874199</v>
      </c>
      <c r="M207" s="54">
        <v>135.692320892946</v>
      </c>
      <c r="N207" s="70"/>
      <c r="O207" s="71"/>
      <c r="P207" s="71"/>
      <c r="Q207" s="71"/>
      <c r="R207" s="71"/>
      <c r="S207" s="71"/>
      <c r="T207" s="71"/>
      <c r="U207" s="71"/>
      <c r="V207" s="71"/>
    </row>
    <row r="208" spans="1:22" s="71" customFormat="1" ht="16.5" customHeight="1">
      <c r="A208" s="51">
        <v>243</v>
      </c>
      <c r="B208" s="60" t="s">
        <v>300</v>
      </c>
      <c r="C208" s="53">
        <v>118.22117311795797</v>
      </c>
      <c r="D208" s="53">
        <v>15.122185171307999</v>
      </c>
      <c r="E208" s="53">
        <v>6.731801593280999</v>
      </c>
      <c r="F208" s="53">
        <v>21.853986764589</v>
      </c>
      <c r="G208" s="53"/>
      <c r="H208" s="53">
        <v>6.731801593280999</v>
      </c>
      <c r="I208" s="53">
        <v>13.463603186561999</v>
      </c>
      <c r="J208" s="53">
        <v>20.195404779843</v>
      </c>
      <c r="K208" s="53"/>
      <c r="L208" s="53">
        <v>76.17178157352598</v>
      </c>
      <c r="M208" s="54">
        <v>96.36718635336898</v>
      </c>
      <c r="N208" s="70"/>
      <c r="U208" s="16"/>
      <c r="V208" s="16"/>
    </row>
    <row r="209" spans="1:22" s="71" customFormat="1" ht="16.5" customHeight="1">
      <c r="A209" s="51">
        <v>244</v>
      </c>
      <c r="B209" s="59" t="s">
        <v>394</v>
      </c>
      <c r="C209" s="53">
        <v>436.40468013635393</v>
      </c>
      <c r="D209" s="53">
        <v>101.109021549765</v>
      </c>
      <c r="E209" s="53">
        <v>19.958153061572997</v>
      </c>
      <c r="F209" s="53">
        <v>121.067174611338</v>
      </c>
      <c r="G209" s="53"/>
      <c r="H209" s="53">
        <v>21.834034704258</v>
      </c>
      <c r="I209" s="53">
        <v>43.668069408516</v>
      </c>
      <c r="J209" s="53">
        <v>65.50210411277399</v>
      </c>
      <c r="K209" s="53"/>
      <c r="L209" s="53">
        <v>249.8354014122419</v>
      </c>
      <c r="M209" s="54">
        <v>315.3375055250159</v>
      </c>
      <c r="N209" s="70"/>
      <c r="S209" s="16"/>
      <c r="T209" s="16"/>
      <c r="U209" s="16"/>
      <c r="V209" s="16"/>
    </row>
    <row r="210" spans="1:20" s="71" customFormat="1" ht="16.5" customHeight="1">
      <c r="A210" s="51">
        <v>245</v>
      </c>
      <c r="B210" s="59" t="s">
        <v>466</v>
      </c>
      <c r="C210" s="53">
        <v>408.06263123634005</v>
      </c>
      <c r="D210" s="53">
        <v>53.26772153709602</v>
      </c>
      <c r="E210" s="53">
        <v>21.58979428479</v>
      </c>
      <c r="F210" s="53">
        <v>74.85751582188603</v>
      </c>
      <c r="G210" s="53"/>
      <c r="H210" s="53">
        <v>21.589794284789996</v>
      </c>
      <c r="I210" s="53">
        <v>43.17958856957999</v>
      </c>
      <c r="J210" s="53">
        <v>64.76938285436998</v>
      </c>
      <c r="K210" s="53"/>
      <c r="L210" s="53">
        <v>268.43573256008403</v>
      </c>
      <c r="M210" s="54">
        <v>333.205115414454</v>
      </c>
      <c r="N210" s="70"/>
      <c r="R210" s="16"/>
      <c r="S210" s="16"/>
      <c r="T210" s="16"/>
    </row>
    <row r="211" spans="1:14" s="71" customFormat="1" ht="16.5" customHeight="1">
      <c r="A211" s="51">
        <v>249</v>
      </c>
      <c r="B211" s="59" t="s">
        <v>502</v>
      </c>
      <c r="C211" s="53">
        <v>51.61674520263</v>
      </c>
      <c r="D211" s="53">
        <v>0</v>
      </c>
      <c r="E211" s="53">
        <v>0.7582918039109999</v>
      </c>
      <c r="F211" s="53">
        <v>0.7582918039109999</v>
      </c>
      <c r="G211" s="53"/>
      <c r="H211" s="53">
        <v>2.676760657182</v>
      </c>
      <c r="I211" s="53">
        <v>5.353521314364</v>
      </c>
      <c r="J211" s="53">
        <v>8.030281971546</v>
      </c>
      <c r="K211" s="53"/>
      <c r="L211" s="53">
        <v>42.828171427173004</v>
      </c>
      <c r="M211" s="54">
        <v>50.85845339871901</v>
      </c>
      <c r="N211" s="70"/>
    </row>
    <row r="212" spans="1:14" s="71" customFormat="1" ht="16.5" customHeight="1">
      <c r="A212" s="51">
        <v>251</v>
      </c>
      <c r="B212" s="59" t="s">
        <v>24</v>
      </c>
      <c r="C212" s="53">
        <v>81.72061431894599</v>
      </c>
      <c r="D212" s="53">
        <v>4.0860308332379995</v>
      </c>
      <c r="E212" s="53">
        <v>4.0860308332379995</v>
      </c>
      <c r="F212" s="53">
        <v>8.172061666475999</v>
      </c>
      <c r="G212" s="53"/>
      <c r="H212" s="53">
        <v>4.0860308332379995</v>
      </c>
      <c r="I212" s="53">
        <v>8.172061666475999</v>
      </c>
      <c r="J212" s="53">
        <v>12.258092499714</v>
      </c>
      <c r="K212" s="53"/>
      <c r="L212" s="53">
        <v>61.290460152756</v>
      </c>
      <c r="M212" s="54">
        <v>73.54855265247</v>
      </c>
      <c r="N212" s="70"/>
    </row>
    <row r="213" spans="1:14" s="71" customFormat="1" ht="16.5" customHeight="1">
      <c r="A213" s="51">
        <v>253</v>
      </c>
      <c r="B213" s="59" t="s">
        <v>25</v>
      </c>
      <c r="C213" s="53">
        <v>66.623414021583</v>
      </c>
      <c r="D213" s="53">
        <v>7.012990798739999</v>
      </c>
      <c r="E213" s="53">
        <v>3.50649539937</v>
      </c>
      <c r="F213" s="53">
        <v>10.519486198109998</v>
      </c>
      <c r="G213" s="53"/>
      <c r="H213" s="53">
        <v>3.50649539937</v>
      </c>
      <c r="I213" s="53">
        <v>7.01299079874</v>
      </c>
      <c r="J213" s="53">
        <v>10.51948619811</v>
      </c>
      <c r="K213" s="53"/>
      <c r="L213" s="53">
        <v>45.584441625363</v>
      </c>
      <c r="M213" s="54">
        <v>56.103927823473</v>
      </c>
      <c r="N213" s="70"/>
    </row>
    <row r="214" spans="1:14" s="71" customFormat="1" ht="16.5" customHeight="1">
      <c r="A214" s="51">
        <v>259</v>
      </c>
      <c r="B214" s="59" t="s">
        <v>503</v>
      </c>
      <c r="C214" s="53">
        <v>63.85250607435601</v>
      </c>
      <c r="D214" s="53">
        <v>0</v>
      </c>
      <c r="E214" s="53">
        <v>1.9558710329790001</v>
      </c>
      <c r="F214" s="53">
        <v>1.9558710329790001</v>
      </c>
      <c r="G214" s="53"/>
      <c r="H214" s="53">
        <v>3.4557802039200003</v>
      </c>
      <c r="I214" s="53">
        <v>6.911560407840001</v>
      </c>
      <c r="J214" s="53">
        <v>10.367340611760001</v>
      </c>
      <c r="K214" s="53"/>
      <c r="L214" s="53">
        <v>51.52929442961701</v>
      </c>
      <c r="M214" s="54">
        <v>61.89663504137701</v>
      </c>
      <c r="N214" s="70"/>
    </row>
    <row r="215" spans="1:14" s="71" customFormat="1" ht="16.5" customHeight="1">
      <c r="A215" s="51">
        <v>260</v>
      </c>
      <c r="B215" s="59" t="s">
        <v>467</v>
      </c>
      <c r="C215" s="53">
        <v>8.1712521</v>
      </c>
      <c r="D215" s="53">
        <v>0.408562605</v>
      </c>
      <c r="E215" s="53">
        <v>0.408562605</v>
      </c>
      <c r="F215" s="53">
        <v>0.81712521</v>
      </c>
      <c r="G215" s="53"/>
      <c r="H215" s="53">
        <v>0.408562605</v>
      </c>
      <c r="I215" s="53">
        <v>0.81712521</v>
      </c>
      <c r="J215" s="53">
        <v>1.2256878150000001</v>
      </c>
      <c r="K215" s="53"/>
      <c r="L215" s="53">
        <v>6.128439074999999</v>
      </c>
      <c r="M215" s="54">
        <v>7.35412689</v>
      </c>
      <c r="N215" s="70"/>
    </row>
    <row r="216" spans="1:20" s="5" customFormat="1" ht="16.5" customHeight="1">
      <c r="A216" s="51">
        <v>274</v>
      </c>
      <c r="B216" s="59" t="s">
        <v>26</v>
      </c>
      <c r="C216" s="53">
        <v>109.66204888340698</v>
      </c>
      <c r="D216" s="53">
        <v>0</v>
      </c>
      <c r="E216" s="53">
        <v>0.876068348055</v>
      </c>
      <c r="F216" s="53">
        <v>0.876068348055</v>
      </c>
      <c r="G216" s="53"/>
      <c r="H216" s="53">
        <v>5.757274609695</v>
      </c>
      <c r="I216" s="53">
        <v>11.51454921939</v>
      </c>
      <c r="J216" s="53">
        <v>17.271823829085</v>
      </c>
      <c r="K216" s="53"/>
      <c r="L216" s="53">
        <v>91.51415670626699</v>
      </c>
      <c r="M216" s="54">
        <v>108.785980535352</v>
      </c>
      <c r="N216" s="71"/>
      <c r="O216" s="71"/>
      <c r="P216" s="71"/>
      <c r="Q216" s="71"/>
      <c r="R216" s="71"/>
      <c r="S216" s="8"/>
      <c r="T216" s="8"/>
    </row>
    <row r="217" spans="1:18" s="5" customFormat="1" ht="16.5" customHeight="1">
      <c r="A217" s="51">
        <v>294</v>
      </c>
      <c r="B217" s="59" t="s">
        <v>468</v>
      </c>
      <c r="C217" s="53">
        <v>70.66428884758199</v>
      </c>
      <c r="D217" s="53">
        <v>0</v>
      </c>
      <c r="E217" s="53">
        <v>2.307734010369</v>
      </c>
      <c r="F217" s="53">
        <v>2.307734010369</v>
      </c>
      <c r="G217" s="53"/>
      <c r="H217" s="53">
        <v>3.6486011624460004</v>
      </c>
      <c r="I217" s="53">
        <v>7.297202324892001</v>
      </c>
      <c r="J217" s="53">
        <v>10.945803487338</v>
      </c>
      <c r="K217" s="53"/>
      <c r="L217" s="53">
        <v>57.410751349874985</v>
      </c>
      <c r="M217" s="54">
        <v>68.35655483721298</v>
      </c>
      <c r="N217" s="122"/>
      <c r="O217" s="8"/>
      <c r="P217" s="8"/>
      <c r="Q217" s="8"/>
      <c r="R217" s="8"/>
    </row>
    <row r="218" spans="1:15" s="4" customFormat="1" ht="12">
      <c r="A218" s="28"/>
      <c r="B218" s="29"/>
      <c r="C218" s="30"/>
      <c r="D218" s="31"/>
      <c r="E218" s="31"/>
      <c r="F218" s="30"/>
      <c r="G218" s="31"/>
      <c r="H218" s="30"/>
      <c r="I218" s="31"/>
      <c r="J218" s="30"/>
      <c r="K218" s="30"/>
      <c r="L218" s="30"/>
      <c r="M218" s="30"/>
      <c r="N218" s="20"/>
      <c r="O218" s="15"/>
    </row>
    <row r="219" spans="1:14" s="4" customFormat="1" ht="12">
      <c r="A219" s="5" t="s">
        <v>550</v>
      </c>
      <c r="B219" s="5"/>
      <c r="C219" s="5"/>
      <c r="D219" s="5"/>
      <c r="E219" s="5"/>
      <c r="F219" s="5"/>
      <c r="G219" s="5"/>
      <c r="H219" s="5"/>
      <c r="I219" s="25"/>
      <c r="J219" s="5"/>
      <c r="K219" s="5"/>
      <c r="L219" s="5"/>
      <c r="M219" s="5"/>
      <c r="N219" s="20"/>
    </row>
    <row r="220" spans="1:14" s="4" customFormat="1" ht="14.25" customHeight="1">
      <c r="A220" s="5" t="s">
        <v>548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0"/>
    </row>
    <row r="221" spans="1:22" s="21" customFormat="1" ht="12">
      <c r="A221" s="5" t="s">
        <v>500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20"/>
      <c r="O221" s="4"/>
      <c r="P221" s="4"/>
      <c r="Q221" s="4"/>
      <c r="R221" s="4"/>
      <c r="S221" s="4"/>
      <c r="T221" s="4"/>
      <c r="U221" s="4"/>
      <c r="V221" s="4"/>
    </row>
    <row r="222" spans="1:22" s="77" customFormat="1" ht="12">
      <c r="A222" s="4" t="s">
        <v>469</v>
      </c>
      <c r="B222" s="4"/>
      <c r="C222" s="4"/>
      <c r="D222" s="4"/>
      <c r="E222" s="74"/>
      <c r="F222" s="74"/>
      <c r="G222" s="74"/>
      <c r="H222" s="74"/>
      <c r="I222" s="74"/>
      <c r="J222" s="74"/>
      <c r="K222" s="74"/>
      <c r="L222" s="74"/>
      <c r="M222" s="74"/>
      <c r="N222" s="20"/>
      <c r="O222" s="4"/>
      <c r="P222" s="4"/>
      <c r="Q222" s="4"/>
      <c r="R222" s="4"/>
      <c r="S222" s="4"/>
      <c r="T222" s="4"/>
      <c r="U222" s="4"/>
      <c r="V222" s="4"/>
    </row>
    <row r="223" spans="1:22" s="9" customFormat="1" ht="12.75">
      <c r="A223" s="75" t="s">
        <v>470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4"/>
      <c r="L223" s="4"/>
      <c r="M223" s="4"/>
      <c r="N223" s="20"/>
      <c r="O223" s="4"/>
      <c r="P223" s="4"/>
      <c r="Q223" s="4"/>
      <c r="R223" s="4"/>
      <c r="S223" s="18"/>
      <c r="T223" s="18"/>
      <c r="U223" s="12"/>
      <c r="V223" s="12"/>
    </row>
    <row r="224" spans="1:22" s="19" customFormat="1" ht="12.75">
      <c r="A224" s="39" t="s">
        <v>471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20"/>
      <c r="O224" s="4"/>
      <c r="P224" s="18"/>
      <c r="Q224" s="18"/>
      <c r="R224" s="18"/>
      <c r="S224" s="12"/>
      <c r="T224" s="12"/>
      <c r="U224" s="9"/>
      <c r="V224" s="9"/>
    </row>
    <row r="225" spans="1:22" s="19" customFormat="1" ht="12.75" customHeight="1">
      <c r="A225" s="39" t="s">
        <v>472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11"/>
      <c r="O225" s="18"/>
      <c r="P225" s="12"/>
      <c r="Q225" s="12"/>
      <c r="R225" s="12"/>
      <c r="S225" s="9"/>
      <c r="T225" s="9"/>
      <c r="U225" s="9"/>
      <c r="V225" s="9"/>
    </row>
    <row r="226" spans="1:22" ht="12.75" customHeight="1">
      <c r="A226" s="3"/>
      <c r="B226" s="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2"/>
      <c r="P226" s="9"/>
      <c r="Q226" s="9"/>
      <c r="R226" s="9"/>
      <c r="S226" s="9"/>
      <c r="T226" s="9"/>
      <c r="U226" s="19"/>
      <c r="V226" s="19"/>
    </row>
    <row r="227" spans="1:22" ht="12.75" customHeight="1">
      <c r="A227" s="3"/>
      <c r="B227" s="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9"/>
      <c r="P227" s="9"/>
      <c r="Q227" s="9"/>
      <c r="R227" s="9"/>
      <c r="S227" s="19"/>
      <c r="T227" s="19"/>
      <c r="U227" s="19"/>
      <c r="V227" s="19"/>
    </row>
    <row r="228" spans="1:22" s="19" customFormat="1" ht="12.75" customHeight="1">
      <c r="A228" s="3"/>
      <c r="B228" s="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9"/>
      <c r="U228" s="2"/>
      <c r="V228" s="2"/>
    </row>
    <row r="229" spans="1:18" ht="18" customHeight="1">
      <c r="A229" s="3"/>
      <c r="B229" s="3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1"/>
      <c r="O229" s="19"/>
      <c r="P229" s="19"/>
      <c r="Q229" s="19"/>
      <c r="R229" s="19"/>
    </row>
    <row r="230" spans="3:22" s="3" customFormat="1" ht="12.75" customHeight="1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0"/>
      <c r="O230" s="19"/>
      <c r="P230" s="2"/>
      <c r="Q230" s="2"/>
      <c r="R230" s="2"/>
      <c r="S230" s="2"/>
      <c r="T230" s="2"/>
      <c r="U230" s="19"/>
      <c r="V230" s="19"/>
    </row>
    <row r="231" spans="1:20" ht="12.75">
      <c r="A231" s="3"/>
      <c r="B231" s="3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2"/>
      <c r="S231" s="19"/>
      <c r="T231" s="19"/>
    </row>
    <row r="232" spans="1:22" ht="9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3"/>
      <c r="P232" s="19"/>
      <c r="Q232" s="19"/>
      <c r="R232" s="19"/>
      <c r="U232" s="3"/>
      <c r="V232" s="3"/>
    </row>
    <row r="233" spans="1:20" ht="12.75">
      <c r="A233" s="3"/>
      <c r="B233" s="3"/>
      <c r="C233" s="17"/>
      <c r="D233" s="17"/>
      <c r="E233" s="17"/>
      <c r="F233" s="17"/>
      <c r="G233" s="3"/>
      <c r="H233" s="17"/>
      <c r="I233" s="17"/>
      <c r="J233" s="17"/>
      <c r="K233" s="17"/>
      <c r="L233" s="17"/>
      <c r="M233" s="17"/>
      <c r="N233" s="14"/>
      <c r="O233" s="19"/>
      <c r="S233" s="3"/>
      <c r="T233" s="3"/>
    </row>
    <row r="234" spans="1:18" ht="10.5" customHeight="1">
      <c r="A234" s="3"/>
      <c r="B234" s="3"/>
      <c r="C234" s="17"/>
      <c r="D234" s="17"/>
      <c r="E234" s="17"/>
      <c r="F234" s="17"/>
      <c r="G234" s="3"/>
      <c r="H234" s="17"/>
      <c r="I234" s="17"/>
      <c r="J234" s="17"/>
      <c r="K234" s="17"/>
      <c r="L234" s="17"/>
      <c r="M234" s="17"/>
      <c r="N234" s="14"/>
      <c r="P234" s="3"/>
      <c r="Q234" s="3"/>
      <c r="R234" s="3"/>
    </row>
    <row r="235" spans="1:1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4"/>
      <c r="O235" s="3"/>
    </row>
    <row r="236" spans="1:14" ht="12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4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4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1"/>
    </row>
    <row r="239" ht="12.75">
      <c r="N239" s="11"/>
    </row>
    <row r="240" ht="12.75">
      <c r="N240" s="11"/>
    </row>
    <row r="245" ht="12.75">
      <c r="B245" s="32"/>
    </row>
    <row r="308" ht="12.75">
      <c r="A308" s="32"/>
    </row>
  </sheetData>
  <sheetProtection/>
  <mergeCells count="6">
    <mergeCell ref="A6:A8"/>
    <mergeCell ref="C6:C7"/>
    <mergeCell ref="D6:F6"/>
    <mergeCell ref="H6:J6"/>
    <mergeCell ref="L6:M6"/>
    <mergeCell ref="B6:B8"/>
  </mergeCells>
  <printOptions horizontalCentered="1"/>
  <pageMargins left="0.2362204724409449" right="0.2362204724409449" top="0" bottom="0" header="0" footer="0"/>
  <pageSetup fitToHeight="6" horizontalDpi="600" verticalDpi="600" orientation="landscape" scale="67" r:id="rId1"/>
  <headerFooter scaleWithDoc="0" alignWithMargins="0">
    <oddHeader>&amp;L
</oddHeader>
  </headerFooter>
  <rowBreaks count="4" manualBreakCount="4">
    <brk id="52" max="12" man="1"/>
    <brk id="90" max="12" man="1"/>
    <brk id="134" max="12" man="1"/>
    <brk id="1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287"/>
  <sheetViews>
    <sheetView showGridLines="0" zoomScaleSheetLayoutView="100" zoomScalePageLayoutView="0" workbookViewId="0" topLeftCell="A1">
      <selection activeCell="C26" sqref="C26"/>
    </sheetView>
  </sheetViews>
  <sheetFormatPr defaultColWidth="12.8515625" defaultRowHeight="15"/>
  <cols>
    <col min="1" max="1" width="4.28125" style="7" customWidth="1"/>
    <col min="2" max="2" width="5.7109375" style="7" bestFit="1" customWidth="1"/>
    <col min="3" max="3" width="64.140625" style="7" bestFit="1" customWidth="1"/>
    <col min="4" max="9" width="13.28125" style="7" customWidth="1"/>
    <col min="10" max="10" width="2.7109375" style="7" customWidth="1"/>
    <col min="11" max="12" width="13.28125" style="7" customWidth="1"/>
    <col min="13" max="14" width="10.7109375" style="7" customWidth="1"/>
    <col min="15" max="16" width="9.8515625" style="7" bestFit="1" customWidth="1"/>
    <col min="17" max="17" width="8.8515625" style="7" bestFit="1" customWidth="1"/>
    <col min="18" max="246" width="11.421875" style="7" customWidth="1"/>
    <col min="247" max="247" width="4.28125" style="7" customWidth="1"/>
    <col min="248" max="248" width="4.8515625" style="7" customWidth="1"/>
    <col min="249" max="249" width="46.421875" style="7" customWidth="1"/>
    <col min="250" max="16384" width="12.8515625" style="7" customWidth="1"/>
  </cols>
  <sheetData>
    <row r="1" spans="1:14" s="90" customFormat="1" ht="16.5" customHeight="1">
      <c r="A1" s="78" t="s">
        <v>398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8">
        <v>13.0323</v>
      </c>
      <c r="N1" s="89"/>
    </row>
    <row r="2" spans="1:12" s="90" customFormat="1" ht="16.5" customHeight="1">
      <c r="A2" s="78" t="s">
        <v>534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90" customFormat="1" ht="16.5" customHeight="1">
      <c r="A3" s="78" t="s">
        <v>182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90" customFormat="1" ht="16.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90" customFormat="1" ht="16.5" customHeight="1">
      <c r="A5" s="78" t="s">
        <v>539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90" customFormat="1" ht="16.5" customHeight="1">
      <c r="A6" s="78" t="s">
        <v>535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s="1" customFormat="1" ht="16.5" customHeight="1">
      <c r="A7" s="139" t="s">
        <v>549</v>
      </c>
      <c r="B7" s="139" t="s">
        <v>187</v>
      </c>
      <c r="C7" s="139"/>
      <c r="D7" s="137" t="s">
        <v>304</v>
      </c>
      <c r="E7" s="137"/>
      <c r="F7" s="137"/>
      <c r="G7" s="137" t="s">
        <v>305</v>
      </c>
      <c r="H7" s="137" t="s">
        <v>306</v>
      </c>
      <c r="I7" s="137"/>
      <c r="J7" s="120"/>
      <c r="K7" s="137" t="s">
        <v>307</v>
      </c>
      <c r="L7" s="137"/>
    </row>
    <row r="8" spans="1:12" s="1" customFormat="1" ht="57">
      <c r="A8" s="139"/>
      <c r="B8" s="139"/>
      <c r="C8" s="139"/>
      <c r="D8" s="127" t="s">
        <v>399</v>
      </c>
      <c r="E8" s="127" t="s">
        <v>512</v>
      </c>
      <c r="F8" s="127" t="s">
        <v>32</v>
      </c>
      <c r="G8" s="138"/>
      <c r="H8" s="127" t="s">
        <v>308</v>
      </c>
      <c r="I8" s="127" t="s">
        <v>538</v>
      </c>
      <c r="J8" s="127"/>
      <c r="K8" s="127" t="s">
        <v>309</v>
      </c>
      <c r="L8" s="127" t="s">
        <v>310</v>
      </c>
    </row>
    <row r="9" spans="1:12" s="1" customFormat="1" ht="16.5" customHeight="1">
      <c r="A9" s="140"/>
      <c r="B9" s="140"/>
      <c r="C9" s="140"/>
      <c r="D9" s="128" t="s">
        <v>33</v>
      </c>
      <c r="E9" s="128" t="s">
        <v>34</v>
      </c>
      <c r="F9" s="129" t="s">
        <v>311</v>
      </c>
      <c r="G9" s="128" t="s">
        <v>35</v>
      </c>
      <c r="H9" s="129" t="s">
        <v>312</v>
      </c>
      <c r="I9" s="129" t="s">
        <v>313</v>
      </c>
      <c r="J9" s="127"/>
      <c r="K9" s="128" t="s">
        <v>36</v>
      </c>
      <c r="L9" s="128" t="s">
        <v>37</v>
      </c>
    </row>
    <row r="10" spans="1:13" s="67" customFormat="1" ht="16.5" customHeight="1">
      <c r="A10" s="136" t="s">
        <v>31</v>
      </c>
      <c r="B10" s="136"/>
      <c r="C10" s="136"/>
      <c r="D10" s="91">
        <v>410501.1042397456</v>
      </c>
      <c r="E10" s="91">
        <v>409388.1097234257</v>
      </c>
      <c r="F10" s="87">
        <v>-0.2711306997288432</v>
      </c>
      <c r="G10" s="91">
        <v>379738.42552745424</v>
      </c>
      <c r="H10" s="91">
        <v>235141.48281675467</v>
      </c>
      <c r="I10" s="80">
        <v>57.43730148284264</v>
      </c>
      <c r="J10" s="80"/>
      <c r="K10" s="91">
        <v>65501.51244166141</v>
      </c>
      <c r="L10" s="91">
        <v>169639.97037509328</v>
      </c>
      <c r="M10" s="68"/>
    </row>
    <row r="11" spans="1:22" s="71" customFormat="1" ht="16.5" customHeight="1">
      <c r="A11" s="92" t="s">
        <v>314</v>
      </c>
      <c r="B11" s="92"/>
      <c r="C11" s="92"/>
      <c r="D11" s="93">
        <v>284241.78498863213</v>
      </c>
      <c r="E11" s="93">
        <v>283128.79047659383</v>
      </c>
      <c r="F11" s="87">
        <v>-0.3915661140682687</v>
      </c>
      <c r="G11" s="93">
        <v>254358.57691745425</v>
      </c>
      <c r="H11" s="93">
        <v>151317.52609512</v>
      </c>
      <c r="I11" s="94">
        <v>53.44476831211885</v>
      </c>
      <c r="J11" s="94"/>
      <c r="K11" s="93">
        <v>54730.54595116065</v>
      </c>
      <c r="L11" s="93">
        <v>96586.9801439594</v>
      </c>
      <c r="M11" s="85"/>
      <c r="S11" s="53"/>
      <c r="T11" s="53"/>
      <c r="U11" s="53"/>
      <c r="V11" s="53"/>
    </row>
    <row r="12" spans="1:18" s="71" customFormat="1" ht="16.5" customHeight="1">
      <c r="A12" s="95">
        <v>1</v>
      </c>
      <c r="B12" s="55" t="s">
        <v>38</v>
      </c>
      <c r="C12" s="96" t="s">
        <v>39</v>
      </c>
      <c r="D12" s="97">
        <v>1346.7057527999998</v>
      </c>
      <c r="E12" s="97">
        <v>1346.7057527999998</v>
      </c>
      <c r="F12" s="98">
        <v>0</v>
      </c>
      <c r="G12" s="97">
        <v>1346.7057527999998</v>
      </c>
      <c r="H12" s="97">
        <v>81.2172935999998</v>
      </c>
      <c r="I12" s="99">
        <v>6.030812108074617</v>
      </c>
      <c r="J12" s="100"/>
      <c r="K12" s="97">
        <v>0</v>
      </c>
      <c r="L12" s="97">
        <v>81.2172935999998</v>
      </c>
      <c r="M12" s="53"/>
      <c r="N12" s="123"/>
      <c r="O12" s="123"/>
      <c r="P12" s="123"/>
      <c r="Q12" s="123"/>
      <c r="R12" s="123"/>
    </row>
    <row r="13" spans="1:19" s="71" customFormat="1" ht="16.5" customHeight="1">
      <c r="A13" s="95">
        <v>2</v>
      </c>
      <c r="B13" s="55" t="s">
        <v>40</v>
      </c>
      <c r="C13" s="96" t="s">
        <v>41</v>
      </c>
      <c r="D13" s="97">
        <v>3614.7164661746283</v>
      </c>
      <c r="E13" s="97">
        <v>3614.7164656695</v>
      </c>
      <c r="F13" s="98">
        <v>-1.397421556248446E-08</v>
      </c>
      <c r="G13" s="97">
        <v>3614.7164656695</v>
      </c>
      <c r="H13" s="97">
        <v>190.2324350108131</v>
      </c>
      <c r="I13" s="99">
        <v>5.262720792004891</v>
      </c>
      <c r="J13" s="100"/>
      <c r="K13" s="97">
        <v>0</v>
      </c>
      <c r="L13" s="97">
        <v>190.2324350108131</v>
      </c>
      <c r="M13" s="53"/>
      <c r="N13" s="123"/>
      <c r="O13" s="123"/>
      <c r="P13" s="123"/>
      <c r="Q13" s="123"/>
      <c r="R13" s="123"/>
      <c r="S13" s="123"/>
    </row>
    <row r="14" spans="1:19" s="71" customFormat="1" ht="16.5" customHeight="1">
      <c r="A14" s="95">
        <v>3</v>
      </c>
      <c r="B14" s="55" t="s">
        <v>42</v>
      </c>
      <c r="C14" s="96" t="s">
        <v>43</v>
      </c>
      <c r="D14" s="97">
        <v>357.9564252446279</v>
      </c>
      <c r="E14" s="97">
        <v>357.95642473949994</v>
      </c>
      <c r="F14" s="98">
        <v>-1.4111436996699922E-07</v>
      </c>
      <c r="G14" s="97">
        <v>357.95642473949994</v>
      </c>
      <c r="H14" s="97">
        <v>1.3032301078297336E-07</v>
      </c>
      <c r="I14" s="99">
        <v>3.6407507108669704E-08</v>
      </c>
      <c r="J14" s="100"/>
      <c r="K14" s="97">
        <v>0</v>
      </c>
      <c r="L14" s="97">
        <v>1.3032301078297336E-07</v>
      </c>
      <c r="M14" s="53"/>
      <c r="N14" s="124"/>
      <c r="O14" s="124"/>
      <c r="P14" s="124"/>
      <c r="Q14" s="124"/>
      <c r="R14" s="124"/>
      <c r="S14" s="123"/>
    </row>
    <row r="15" spans="1:19" s="71" customFormat="1" ht="16.5" customHeight="1">
      <c r="A15" s="95">
        <v>4</v>
      </c>
      <c r="B15" s="55" t="s">
        <v>40</v>
      </c>
      <c r="C15" s="96" t="s">
        <v>44</v>
      </c>
      <c r="D15" s="97">
        <v>4314.823820003325</v>
      </c>
      <c r="E15" s="97">
        <v>4314.823820316024</v>
      </c>
      <c r="F15" s="98">
        <v>7.247095368256851E-09</v>
      </c>
      <c r="G15" s="97">
        <v>4314.823820316024</v>
      </c>
      <c r="H15" s="97">
        <v>764.1384196288229</v>
      </c>
      <c r="I15" s="99">
        <v>17.7096088148706</v>
      </c>
      <c r="J15" s="100"/>
      <c r="K15" s="97">
        <v>0</v>
      </c>
      <c r="L15" s="97">
        <v>764.1384196288229</v>
      </c>
      <c r="M15" s="53"/>
      <c r="N15" s="85"/>
      <c r="P15" s="121"/>
      <c r="S15" s="124"/>
    </row>
    <row r="16" spans="1:14" s="71" customFormat="1" ht="16.5" customHeight="1">
      <c r="A16" s="95">
        <v>5</v>
      </c>
      <c r="B16" s="55" t="s">
        <v>45</v>
      </c>
      <c r="C16" s="96" t="s">
        <v>46</v>
      </c>
      <c r="D16" s="97">
        <v>798.5105636949767</v>
      </c>
      <c r="E16" s="97">
        <v>798.5105635987619</v>
      </c>
      <c r="F16" s="98">
        <v>-1.2049284237036773E-08</v>
      </c>
      <c r="G16" s="97">
        <v>798.5105635987619</v>
      </c>
      <c r="H16" s="97">
        <v>0</v>
      </c>
      <c r="I16" s="99">
        <v>0</v>
      </c>
      <c r="J16" s="100"/>
      <c r="K16" s="97">
        <v>0</v>
      </c>
      <c r="L16" s="97">
        <v>0</v>
      </c>
      <c r="M16" s="53"/>
      <c r="N16" s="85"/>
    </row>
    <row r="17" spans="1:14" s="71" customFormat="1" ht="16.5" customHeight="1">
      <c r="A17" s="95">
        <v>6</v>
      </c>
      <c r="B17" s="55" t="s">
        <v>40</v>
      </c>
      <c r="C17" s="96" t="s">
        <v>47</v>
      </c>
      <c r="D17" s="97">
        <v>4012.037343528</v>
      </c>
      <c r="E17" s="97">
        <v>4012.037343528</v>
      </c>
      <c r="F17" s="98">
        <v>0</v>
      </c>
      <c r="G17" s="97">
        <v>4012.037343528</v>
      </c>
      <c r="H17" s="97">
        <v>1704.9546252186058</v>
      </c>
      <c r="I17" s="99">
        <v>42.49598095015107</v>
      </c>
      <c r="J17" s="100"/>
      <c r="K17" s="97">
        <v>0</v>
      </c>
      <c r="L17" s="97">
        <v>1704.9546252186058</v>
      </c>
      <c r="M17" s="53"/>
      <c r="N17" s="85"/>
    </row>
    <row r="18" spans="1:14" s="71" customFormat="1" ht="16.5" customHeight="1">
      <c r="A18" s="95">
        <v>7</v>
      </c>
      <c r="B18" s="55" t="s">
        <v>48</v>
      </c>
      <c r="C18" s="96" t="s">
        <v>49</v>
      </c>
      <c r="D18" s="97">
        <v>9138.507516821628</v>
      </c>
      <c r="E18" s="97">
        <v>9138.507516316498</v>
      </c>
      <c r="F18" s="98">
        <v>-5.527482471734402E-09</v>
      </c>
      <c r="G18" s="97">
        <v>9138.507516316498</v>
      </c>
      <c r="H18" s="97">
        <v>1395.6434010450273</v>
      </c>
      <c r="I18" s="99">
        <v>15.272115261197225</v>
      </c>
      <c r="J18" s="100"/>
      <c r="K18" s="97">
        <v>0</v>
      </c>
      <c r="L18" s="97">
        <v>1395.6434010450273</v>
      </c>
      <c r="M18" s="53"/>
      <c r="N18" s="85"/>
    </row>
    <row r="19" spans="1:14" s="71" customFormat="1" ht="16.5" customHeight="1">
      <c r="A19" s="95">
        <v>9</v>
      </c>
      <c r="B19" s="55" t="s">
        <v>50</v>
      </c>
      <c r="C19" s="96" t="s">
        <v>51</v>
      </c>
      <c r="D19" s="97">
        <v>1303.4766105159765</v>
      </c>
      <c r="E19" s="97">
        <v>1303.476610419762</v>
      </c>
      <c r="F19" s="98">
        <v>-7.381373734460794E-09</v>
      </c>
      <c r="G19" s="97">
        <v>1303.476610419762</v>
      </c>
      <c r="H19" s="97">
        <v>0</v>
      </c>
      <c r="I19" s="99">
        <v>0</v>
      </c>
      <c r="J19" s="100"/>
      <c r="K19" s="97">
        <v>0</v>
      </c>
      <c r="L19" s="97">
        <v>0</v>
      </c>
      <c r="M19" s="53"/>
      <c r="N19" s="85"/>
    </row>
    <row r="20" spans="1:14" s="71" customFormat="1" ht="16.5" customHeight="1">
      <c r="A20" s="95">
        <v>10</v>
      </c>
      <c r="B20" s="55" t="s">
        <v>50</v>
      </c>
      <c r="C20" s="96" t="s">
        <v>52</v>
      </c>
      <c r="D20" s="97">
        <v>1728.9675084676508</v>
      </c>
      <c r="E20" s="97">
        <v>1728.9675080587383</v>
      </c>
      <c r="F20" s="98">
        <v>-2.3650670755159808E-08</v>
      </c>
      <c r="G20" s="97">
        <v>1728.9675080587383</v>
      </c>
      <c r="H20" s="97">
        <v>201.73555320890398</v>
      </c>
      <c r="I20" s="99">
        <v>11.667978274236626</v>
      </c>
      <c r="J20" s="100"/>
      <c r="K20" s="97">
        <v>0</v>
      </c>
      <c r="L20" s="97">
        <v>201.73555320890398</v>
      </c>
      <c r="M20" s="53"/>
      <c r="N20" s="85"/>
    </row>
    <row r="21" spans="1:14" s="71" customFormat="1" ht="16.5" customHeight="1">
      <c r="A21" s="95">
        <v>11</v>
      </c>
      <c r="B21" s="55" t="s">
        <v>50</v>
      </c>
      <c r="C21" s="96" t="s">
        <v>53</v>
      </c>
      <c r="D21" s="97">
        <v>1386.761113808628</v>
      </c>
      <c r="E21" s="97">
        <v>1386.7611133035</v>
      </c>
      <c r="F21" s="98">
        <v>-3.64250070106209E-08</v>
      </c>
      <c r="G21" s="97">
        <v>1386.7611133035</v>
      </c>
      <c r="H21" s="97">
        <v>0</v>
      </c>
      <c r="I21" s="99">
        <v>0</v>
      </c>
      <c r="J21" s="100"/>
      <c r="K21" s="97">
        <v>0</v>
      </c>
      <c r="L21" s="97">
        <v>0</v>
      </c>
      <c r="M21" s="53"/>
      <c r="N21" s="85"/>
    </row>
    <row r="22" spans="1:14" s="71" customFormat="1" ht="16.5" customHeight="1">
      <c r="A22" s="95">
        <v>12</v>
      </c>
      <c r="B22" s="55" t="s">
        <v>54</v>
      </c>
      <c r="C22" s="96" t="s">
        <v>55</v>
      </c>
      <c r="D22" s="97">
        <v>2282.973005071349</v>
      </c>
      <c r="E22" s="97">
        <v>2282.973005480262</v>
      </c>
      <c r="F22" s="98">
        <v>1.7911446548168897E-08</v>
      </c>
      <c r="G22" s="97">
        <v>2282.973005480262</v>
      </c>
      <c r="H22" s="97">
        <v>0</v>
      </c>
      <c r="I22" s="99">
        <v>0</v>
      </c>
      <c r="J22" s="100"/>
      <c r="K22" s="97">
        <v>0</v>
      </c>
      <c r="L22" s="97">
        <v>0</v>
      </c>
      <c r="M22" s="53"/>
      <c r="N22" s="85"/>
    </row>
    <row r="23" spans="1:14" s="71" customFormat="1" ht="16.5" customHeight="1">
      <c r="A23" s="95">
        <v>13</v>
      </c>
      <c r="B23" s="55" t="s">
        <v>54</v>
      </c>
      <c r="C23" s="96" t="s">
        <v>56</v>
      </c>
      <c r="D23" s="97">
        <v>660.1760350596743</v>
      </c>
      <c r="E23" s="97">
        <v>660.1760347469763</v>
      </c>
      <c r="F23" s="98">
        <v>-4.7365858790726634E-08</v>
      </c>
      <c r="G23" s="97">
        <v>660.1760347469763</v>
      </c>
      <c r="H23" s="97">
        <v>51.0735706677</v>
      </c>
      <c r="I23" s="99">
        <v>7.736356362477595</v>
      </c>
      <c r="J23" s="100"/>
      <c r="K23" s="97">
        <v>0</v>
      </c>
      <c r="L23" s="97">
        <v>51.0735706677</v>
      </c>
      <c r="M23" s="53"/>
      <c r="N23" s="85"/>
    </row>
    <row r="24" spans="1:14" s="71" customFormat="1" ht="16.5" customHeight="1">
      <c r="A24" s="95">
        <v>14</v>
      </c>
      <c r="B24" s="55" t="s">
        <v>54</v>
      </c>
      <c r="C24" s="96" t="s">
        <v>400</v>
      </c>
      <c r="D24" s="97">
        <v>439.9714259276279</v>
      </c>
      <c r="E24" s="97">
        <v>439.9714254225</v>
      </c>
      <c r="F24" s="98">
        <v>-1.1480925365958683E-07</v>
      </c>
      <c r="G24" s="97">
        <v>439.9714254225</v>
      </c>
      <c r="H24" s="97">
        <v>9.122610754808136E-07</v>
      </c>
      <c r="I24" s="99">
        <v>2.0734552808850683E-07</v>
      </c>
      <c r="J24" s="100"/>
      <c r="K24" s="97">
        <v>0</v>
      </c>
      <c r="L24" s="97">
        <v>9.122610754808136E-07</v>
      </c>
      <c r="M24" s="53"/>
      <c r="N24" s="85"/>
    </row>
    <row r="25" spans="1:14" s="71" customFormat="1" ht="16.5" customHeight="1">
      <c r="A25" s="95">
        <v>15</v>
      </c>
      <c r="B25" s="55" t="s">
        <v>54</v>
      </c>
      <c r="C25" s="96" t="s">
        <v>401</v>
      </c>
      <c r="D25" s="97">
        <v>819.0611056316976</v>
      </c>
      <c r="E25" s="97">
        <v>819.0611064495238</v>
      </c>
      <c r="F25" s="98">
        <v>9.984921689465409E-08</v>
      </c>
      <c r="G25" s="97">
        <v>819.0611064495238</v>
      </c>
      <c r="H25" s="97">
        <v>0</v>
      </c>
      <c r="I25" s="99">
        <v>0</v>
      </c>
      <c r="J25" s="100"/>
      <c r="K25" s="97">
        <v>0</v>
      </c>
      <c r="L25" s="97">
        <v>0</v>
      </c>
      <c r="M25" s="53"/>
      <c r="N25" s="85"/>
    </row>
    <row r="26" spans="1:14" s="71" customFormat="1" ht="16.5" customHeight="1">
      <c r="A26" s="95">
        <v>16</v>
      </c>
      <c r="B26" s="55" t="s">
        <v>54</v>
      </c>
      <c r="C26" s="96" t="s">
        <v>57</v>
      </c>
      <c r="D26" s="97">
        <v>944.9845193516279</v>
      </c>
      <c r="E26" s="97">
        <v>944.9845188464999</v>
      </c>
      <c r="F26" s="98">
        <v>-5.3453575787898444E-08</v>
      </c>
      <c r="G26" s="97">
        <v>944.9845188464999</v>
      </c>
      <c r="H26" s="97">
        <v>155.70983503843516</v>
      </c>
      <c r="I26" s="99">
        <v>16.477501158273274</v>
      </c>
      <c r="J26" s="100"/>
      <c r="K26" s="97">
        <v>0</v>
      </c>
      <c r="L26" s="97">
        <v>155.70983503843516</v>
      </c>
      <c r="M26" s="53"/>
      <c r="N26" s="85"/>
    </row>
    <row r="27" spans="1:14" s="71" customFormat="1" ht="16.5" customHeight="1">
      <c r="A27" s="95">
        <v>17</v>
      </c>
      <c r="B27" s="55" t="s">
        <v>50</v>
      </c>
      <c r="C27" s="96" t="s">
        <v>58</v>
      </c>
      <c r="D27" s="97">
        <v>580.5096892160232</v>
      </c>
      <c r="E27" s="97">
        <v>580.509689312238</v>
      </c>
      <c r="F27" s="98">
        <v>1.6574205119468388E-08</v>
      </c>
      <c r="G27" s="97">
        <v>580.509689312238</v>
      </c>
      <c r="H27" s="97">
        <v>0</v>
      </c>
      <c r="I27" s="99">
        <v>0</v>
      </c>
      <c r="J27" s="100"/>
      <c r="K27" s="97">
        <v>0</v>
      </c>
      <c r="L27" s="97">
        <v>0</v>
      </c>
      <c r="M27" s="53"/>
      <c r="N27" s="85"/>
    </row>
    <row r="28" spans="1:14" s="71" customFormat="1" ht="16.5" customHeight="1">
      <c r="A28" s="95">
        <v>18</v>
      </c>
      <c r="B28" s="55" t="s">
        <v>50</v>
      </c>
      <c r="C28" s="96" t="s">
        <v>59</v>
      </c>
      <c r="D28" s="97">
        <v>536.3659007180231</v>
      </c>
      <c r="E28" s="97">
        <v>536.3659008142381</v>
      </c>
      <c r="F28" s="98">
        <v>1.7938319274435344E-08</v>
      </c>
      <c r="G28" s="97">
        <v>536.3659008142381</v>
      </c>
      <c r="H28" s="97">
        <v>0</v>
      </c>
      <c r="I28" s="99">
        <v>0</v>
      </c>
      <c r="J28" s="100"/>
      <c r="K28" s="97">
        <v>0</v>
      </c>
      <c r="L28" s="97">
        <v>0</v>
      </c>
      <c r="M28" s="53"/>
      <c r="N28" s="85"/>
    </row>
    <row r="29" spans="1:14" s="71" customFormat="1" ht="16.5" customHeight="1">
      <c r="A29" s="95">
        <v>19</v>
      </c>
      <c r="B29" s="55" t="s">
        <v>50</v>
      </c>
      <c r="C29" s="96" t="s">
        <v>130</v>
      </c>
      <c r="D29" s="97">
        <v>360.72780849599997</v>
      </c>
      <c r="E29" s="97">
        <v>360.72780849599997</v>
      </c>
      <c r="F29" s="98">
        <v>0</v>
      </c>
      <c r="G29" s="97">
        <v>360.72780849599997</v>
      </c>
      <c r="H29" s="97">
        <v>0</v>
      </c>
      <c r="I29" s="99">
        <v>0</v>
      </c>
      <c r="J29" s="100"/>
      <c r="K29" s="97">
        <v>0</v>
      </c>
      <c r="L29" s="97">
        <v>0</v>
      </c>
      <c r="M29" s="53"/>
      <c r="N29" s="85"/>
    </row>
    <row r="30" spans="1:14" s="71" customFormat="1" ht="16.5" customHeight="1">
      <c r="A30" s="95">
        <v>20</v>
      </c>
      <c r="B30" s="55" t="s">
        <v>50</v>
      </c>
      <c r="C30" s="96" t="s">
        <v>315</v>
      </c>
      <c r="D30" s="97">
        <v>367.776849243</v>
      </c>
      <c r="E30" s="97">
        <v>367.77684924299996</v>
      </c>
      <c r="F30" s="98">
        <v>0</v>
      </c>
      <c r="G30" s="97">
        <v>367.77684924299996</v>
      </c>
      <c r="H30" s="97">
        <v>4.6300030476231766E-14</v>
      </c>
      <c r="I30" s="99">
        <v>1.2589163937733368E-14</v>
      </c>
      <c r="J30" s="100"/>
      <c r="K30" s="97">
        <v>0</v>
      </c>
      <c r="L30" s="97">
        <v>4.6300030476231766E-14</v>
      </c>
      <c r="M30" s="53"/>
      <c r="N30" s="85"/>
    </row>
    <row r="31" spans="1:14" s="71" customFormat="1" ht="16.5" customHeight="1">
      <c r="A31" s="95">
        <v>21</v>
      </c>
      <c r="B31" s="55" t="s">
        <v>54</v>
      </c>
      <c r="C31" s="96" t="s">
        <v>60</v>
      </c>
      <c r="D31" s="97">
        <v>475.40056693867433</v>
      </c>
      <c r="E31" s="97">
        <v>475.4005666259762</v>
      </c>
      <c r="F31" s="98">
        <v>-6.577572264632181E-08</v>
      </c>
      <c r="G31" s="97">
        <v>475.4005666259762</v>
      </c>
      <c r="H31" s="97">
        <v>9.260006095246353E-14</v>
      </c>
      <c r="I31" s="99">
        <v>1.9478323639718567E-14</v>
      </c>
      <c r="J31" s="100"/>
      <c r="K31" s="97">
        <v>0</v>
      </c>
      <c r="L31" s="97">
        <v>9.260006095246353E-14</v>
      </c>
      <c r="M31" s="53"/>
      <c r="N31" s="85"/>
    </row>
    <row r="32" spans="1:14" s="71" customFormat="1" ht="16.5" customHeight="1">
      <c r="A32" s="95">
        <v>22</v>
      </c>
      <c r="B32" s="55" t="s">
        <v>54</v>
      </c>
      <c r="C32" s="96" t="s">
        <v>61</v>
      </c>
      <c r="D32" s="97">
        <v>586.3101446999999</v>
      </c>
      <c r="E32" s="97">
        <v>586.3101447</v>
      </c>
      <c r="F32" s="98">
        <v>0</v>
      </c>
      <c r="G32" s="97">
        <v>586.3101447</v>
      </c>
      <c r="H32" s="97">
        <v>0</v>
      </c>
      <c r="I32" s="99">
        <v>0</v>
      </c>
      <c r="J32" s="100"/>
      <c r="K32" s="97">
        <v>0</v>
      </c>
      <c r="L32" s="97">
        <v>0</v>
      </c>
      <c r="M32" s="53"/>
      <c r="N32" s="85"/>
    </row>
    <row r="33" spans="1:14" s="71" customFormat="1" ht="16.5" customHeight="1">
      <c r="A33" s="95">
        <v>23</v>
      </c>
      <c r="B33" s="55" t="s">
        <v>54</v>
      </c>
      <c r="C33" s="96" t="s">
        <v>131</v>
      </c>
      <c r="D33" s="97">
        <v>317.19666842099997</v>
      </c>
      <c r="E33" s="97">
        <v>317.19666842099997</v>
      </c>
      <c r="F33" s="98">
        <v>0</v>
      </c>
      <c r="G33" s="97">
        <v>317.19666842099997</v>
      </c>
      <c r="H33" s="97">
        <v>0</v>
      </c>
      <c r="I33" s="99">
        <v>0</v>
      </c>
      <c r="J33" s="100"/>
      <c r="K33" s="97">
        <v>0</v>
      </c>
      <c r="L33" s="97">
        <v>0</v>
      </c>
      <c r="M33" s="53"/>
      <c r="N33" s="85"/>
    </row>
    <row r="34" spans="1:14" s="71" customFormat="1" ht="16.5" customHeight="1">
      <c r="A34" s="95">
        <v>24</v>
      </c>
      <c r="B34" s="55" t="s">
        <v>54</v>
      </c>
      <c r="C34" s="96" t="s">
        <v>62</v>
      </c>
      <c r="D34" s="97">
        <v>575.1228405443255</v>
      </c>
      <c r="E34" s="97">
        <v>575.1228408570238</v>
      </c>
      <c r="F34" s="98">
        <v>5.437068750779872E-08</v>
      </c>
      <c r="G34" s="97">
        <v>575.1228408570238</v>
      </c>
      <c r="H34" s="97">
        <v>0</v>
      </c>
      <c r="I34" s="99">
        <v>0</v>
      </c>
      <c r="J34" s="100"/>
      <c r="K34" s="97">
        <v>0</v>
      </c>
      <c r="L34" s="97">
        <v>0</v>
      </c>
      <c r="M34" s="53"/>
      <c r="N34" s="85"/>
    </row>
    <row r="35" spans="1:14" s="71" customFormat="1" ht="16.5" customHeight="1">
      <c r="A35" s="95">
        <v>25</v>
      </c>
      <c r="B35" s="55" t="s">
        <v>38</v>
      </c>
      <c r="C35" s="96" t="s">
        <v>551</v>
      </c>
      <c r="D35" s="97">
        <v>1712.7212472980232</v>
      </c>
      <c r="E35" s="97">
        <v>1712.721247394238</v>
      </c>
      <c r="F35" s="98">
        <v>5.617664555757074E-09</v>
      </c>
      <c r="G35" s="97">
        <v>1712.721247394238</v>
      </c>
      <c r="H35" s="97">
        <v>70.81222304618711</v>
      </c>
      <c r="I35" s="99">
        <v>4.134486166614794</v>
      </c>
      <c r="J35" s="100"/>
      <c r="K35" s="97">
        <v>0</v>
      </c>
      <c r="L35" s="97">
        <v>70.81222304618711</v>
      </c>
      <c r="M35" s="53"/>
      <c r="N35" s="85"/>
    </row>
    <row r="36" spans="1:14" s="71" customFormat="1" ht="16.5" customHeight="1">
      <c r="A36" s="95">
        <v>26</v>
      </c>
      <c r="B36" s="55" t="s">
        <v>63</v>
      </c>
      <c r="C36" s="101" t="s">
        <v>552</v>
      </c>
      <c r="D36" s="97">
        <v>1496.3138856836279</v>
      </c>
      <c r="E36" s="97">
        <v>1496.3138851785</v>
      </c>
      <c r="F36" s="98">
        <v>-3.375815538220195E-08</v>
      </c>
      <c r="G36" s="97">
        <v>1496.3138851785</v>
      </c>
      <c r="H36" s="97">
        <v>250.25596989329392</v>
      </c>
      <c r="I36" s="99">
        <v>16.72483109140166</v>
      </c>
      <c r="J36" s="100"/>
      <c r="K36" s="97">
        <v>0</v>
      </c>
      <c r="L36" s="97">
        <v>250.25596989329392</v>
      </c>
      <c r="M36" s="53"/>
      <c r="N36" s="85"/>
    </row>
    <row r="37" spans="1:14" s="71" customFormat="1" ht="16.5" customHeight="1">
      <c r="A37" s="95">
        <v>27</v>
      </c>
      <c r="B37" s="55" t="s">
        <v>50</v>
      </c>
      <c r="C37" s="96" t="s">
        <v>64</v>
      </c>
      <c r="D37" s="97">
        <v>1589.1151866513023</v>
      </c>
      <c r="E37" s="97">
        <v>1589.115185833476</v>
      </c>
      <c r="F37" s="98">
        <v>-5.1464255079736176E-08</v>
      </c>
      <c r="G37" s="97">
        <v>1589.115185833476</v>
      </c>
      <c r="H37" s="97">
        <v>32.170416957045056</v>
      </c>
      <c r="I37" s="99">
        <v>2.0244232289663744</v>
      </c>
      <c r="J37" s="100"/>
      <c r="K37" s="97">
        <v>0</v>
      </c>
      <c r="L37" s="97">
        <v>32.170416957045056</v>
      </c>
      <c r="M37" s="53"/>
      <c r="N37" s="85"/>
    </row>
    <row r="38" spans="1:14" s="71" customFormat="1" ht="16.5" customHeight="1">
      <c r="A38" s="95">
        <v>28</v>
      </c>
      <c r="B38" s="55" t="s">
        <v>50</v>
      </c>
      <c r="C38" s="101" t="s">
        <v>553</v>
      </c>
      <c r="D38" s="97">
        <v>4349.686525733326</v>
      </c>
      <c r="E38" s="97">
        <v>4349.686526046024</v>
      </c>
      <c r="F38" s="98">
        <v>7.18898718332639E-09</v>
      </c>
      <c r="G38" s="97">
        <v>4349.686526046024</v>
      </c>
      <c r="H38" s="97">
        <v>46.96130542359202</v>
      </c>
      <c r="I38" s="99">
        <v>1.0796480422758432</v>
      </c>
      <c r="J38" s="100"/>
      <c r="K38" s="97">
        <v>0</v>
      </c>
      <c r="L38" s="97">
        <v>46.96130542359202</v>
      </c>
      <c r="M38" s="53"/>
      <c r="N38" s="85"/>
    </row>
    <row r="39" spans="1:14" s="71" customFormat="1" ht="16.5" customHeight="1">
      <c r="A39" s="95">
        <v>29</v>
      </c>
      <c r="B39" s="55" t="s">
        <v>50</v>
      </c>
      <c r="C39" s="96" t="s">
        <v>132</v>
      </c>
      <c r="D39" s="97">
        <v>581.5823000393256</v>
      </c>
      <c r="E39" s="97">
        <v>581.5823003520238</v>
      </c>
      <c r="F39" s="98">
        <v>5.3766811447530927E-08</v>
      </c>
      <c r="G39" s="97">
        <v>581.5823003520238</v>
      </c>
      <c r="H39" s="97">
        <v>0</v>
      </c>
      <c r="I39" s="99">
        <v>0</v>
      </c>
      <c r="J39" s="100"/>
      <c r="K39" s="97">
        <v>0</v>
      </c>
      <c r="L39" s="97">
        <v>0</v>
      </c>
      <c r="M39" s="53"/>
      <c r="N39" s="85"/>
    </row>
    <row r="40" spans="1:14" s="71" customFormat="1" ht="16.5" customHeight="1">
      <c r="A40" s="95">
        <v>30</v>
      </c>
      <c r="B40" s="55" t="s">
        <v>50</v>
      </c>
      <c r="C40" s="55" t="s">
        <v>554</v>
      </c>
      <c r="D40" s="97">
        <v>1716.2338956503256</v>
      </c>
      <c r="E40" s="97">
        <v>1716.233895963024</v>
      </c>
      <c r="F40" s="98">
        <v>1.8220021047454793E-08</v>
      </c>
      <c r="G40" s="97">
        <v>1716.233895963024</v>
      </c>
      <c r="H40" s="97">
        <v>42.33130847352322</v>
      </c>
      <c r="I40" s="99">
        <v>2.466523273610676</v>
      </c>
      <c r="J40" s="100"/>
      <c r="K40" s="97">
        <v>0</v>
      </c>
      <c r="L40" s="97">
        <v>42.33130847352322</v>
      </c>
      <c r="M40" s="53"/>
      <c r="N40" s="85"/>
    </row>
    <row r="41" spans="1:14" s="71" customFormat="1" ht="16.5" customHeight="1">
      <c r="A41" s="95">
        <v>31</v>
      </c>
      <c r="B41" s="55" t="s">
        <v>50</v>
      </c>
      <c r="C41" s="96" t="s">
        <v>555</v>
      </c>
      <c r="D41" s="97">
        <v>3590.8074863843253</v>
      </c>
      <c r="E41" s="97">
        <v>3590.807486697024</v>
      </c>
      <c r="F41" s="98">
        <v>8.708326504347497E-09</v>
      </c>
      <c r="G41" s="97">
        <v>3590.8074732510004</v>
      </c>
      <c r="H41" s="97">
        <v>179.54037301093516</v>
      </c>
      <c r="I41" s="99">
        <v>4.999999963130408</v>
      </c>
      <c r="J41" s="100"/>
      <c r="K41" s="97">
        <v>0</v>
      </c>
      <c r="L41" s="97">
        <v>179.54037301093516</v>
      </c>
      <c r="M41" s="53"/>
      <c r="N41" s="85"/>
    </row>
    <row r="42" spans="1:14" s="71" customFormat="1" ht="16.5" customHeight="1">
      <c r="A42" s="95">
        <v>32</v>
      </c>
      <c r="B42" s="55" t="s">
        <v>54</v>
      </c>
      <c r="C42" s="96" t="s">
        <v>133</v>
      </c>
      <c r="D42" s="97">
        <v>837.9761474619767</v>
      </c>
      <c r="E42" s="97">
        <v>837.9761473657618</v>
      </c>
      <c r="F42" s="98">
        <v>-1.1481816386549326E-08</v>
      </c>
      <c r="G42" s="97">
        <v>837.9761732235</v>
      </c>
      <c r="H42" s="97">
        <v>1.8520012190492706E-13</v>
      </c>
      <c r="I42" s="99">
        <v>2.2100882284909533E-14</v>
      </c>
      <c r="J42" s="100"/>
      <c r="K42" s="97">
        <v>0</v>
      </c>
      <c r="L42" s="97">
        <v>1.8520012190492706E-13</v>
      </c>
      <c r="M42" s="53"/>
      <c r="N42" s="85"/>
    </row>
    <row r="43" spans="1:14" s="71" customFormat="1" ht="16.5" customHeight="1">
      <c r="A43" s="95">
        <v>33</v>
      </c>
      <c r="B43" s="55" t="s">
        <v>54</v>
      </c>
      <c r="C43" s="96" t="s">
        <v>556</v>
      </c>
      <c r="D43" s="97">
        <v>1011.2199061280232</v>
      </c>
      <c r="E43" s="97">
        <v>1011.219906224238</v>
      </c>
      <c r="F43" s="98">
        <v>9.514721455161634E-09</v>
      </c>
      <c r="G43" s="97">
        <v>1011.219906224238</v>
      </c>
      <c r="H43" s="97">
        <v>5.821202602499987</v>
      </c>
      <c r="I43" s="99">
        <v>0.5756613933991461</v>
      </c>
      <c r="J43" s="100"/>
      <c r="K43" s="97">
        <v>0</v>
      </c>
      <c r="L43" s="97">
        <v>5.821202602499987</v>
      </c>
      <c r="M43" s="53"/>
      <c r="N43" s="85"/>
    </row>
    <row r="44" spans="1:14" s="71" customFormat="1" ht="16.5" customHeight="1">
      <c r="A44" s="95">
        <v>34</v>
      </c>
      <c r="B44" s="55" t="s">
        <v>54</v>
      </c>
      <c r="C44" s="96" t="s">
        <v>65</v>
      </c>
      <c r="D44" s="97">
        <v>944.7754549929766</v>
      </c>
      <c r="E44" s="97">
        <v>944.775454896762</v>
      </c>
      <c r="F44" s="98">
        <v>-1.0183867971136351E-08</v>
      </c>
      <c r="G44" s="97">
        <v>944.7754414507381</v>
      </c>
      <c r="H44" s="97">
        <v>0</v>
      </c>
      <c r="I44" s="99">
        <v>0</v>
      </c>
      <c r="J44" s="100"/>
      <c r="K44" s="97">
        <v>0</v>
      </c>
      <c r="L44" s="97">
        <v>0</v>
      </c>
      <c r="M44" s="53"/>
      <c r="N44" s="85"/>
    </row>
    <row r="45" spans="1:14" s="71" customFormat="1" ht="16.5" customHeight="1">
      <c r="A45" s="95">
        <v>35</v>
      </c>
      <c r="B45" s="55" t="s">
        <v>54</v>
      </c>
      <c r="C45" s="96" t="s">
        <v>66</v>
      </c>
      <c r="D45" s="97">
        <v>527.7751004913023</v>
      </c>
      <c r="E45" s="97">
        <v>527.7750996734762</v>
      </c>
      <c r="F45" s="98">
        <v>-1.5495730565362464E-07</v>
      </c>
      <c r="G45" s="97">
        <v>527.7750996734762</v>
      </c>
      <c r="H45" s="97">
        <v>0</v>
      </c>
      <c r="I45" s="99">
        <v>0</v>
      </c>
      <c r="J45" s="100"/>
      <c r="K45" s="97">
        <v>0</v>
      </c>
      <c r="L45" s="97">
        <v>0</v>
      </c>
      <c r="M45" s="53"/>
      <c r="N45" s="85"/>
    </row>
    <row r="46" spans="1:14" s="71" customFormat="1" ht="16.5" customHeight="1">
      <c r="A46" s="95">
        <v>36</v>
      </c>
      <c r="B46" s="55" t="s">
        <v>54</v>
      </c>
      <c r="C46" s="96" t="s">
        <v>67</v>
      </c>
      <c r="D46" s="97">
        <v>111.92557586932558</v>
      </c>
      <c r="E46" s="97">
        <v>111.9255761820238</v>
      </c>
      <c r="F46" s="98">
        <v>2.7938050095599465E-07</v>
      </c>
      <c r="G46" s="97">
        <v>111.9255761820238</v>
      </c>
      <c r="H46" s="97">
        <v>0</v>
      </c>
      <c r="I46" s="99">
        <v>0</v>
      </c>
      <c r="J46" s="100"/>
      <c r="K46" s="97">
        <v>0</v>
      </c>
      <c r="L46" s="97">
        <v>0</v>
      </c>
      <c r="M46" s="53"/>
      <c r="N46" s="85"/>
    </row>
    <row r="47" spans="1:14" s="71" customFormat="1" ht="16.5" customHeight="1">
      <c r="A47" s="95">
        <v>37</v>
      </c>
      <c r="B47" s="55" t="s">
        <v>54</v>
      </c>
      <c r="C47" s="96" t="s">
        <v>68</v>
      </c>
      <c r="D47" s="97">
        <v>2256.865411614674</v>
      </c>
      <c r="E47" s="97">
        <v>2256.8654113019766</v>
      </c>
      <c r="F47" s="98">
        <v>-1.385538439535594E-08</v>
      </c>
      <c r="G47" s="97">
        <v>2256.865385444238</v>
      </c>
      <c r="H47" s="97">
        <v>0</v>
      </c>
      <c r="I47" s="99">
        <v>0</v>
      </c>
      <c r="J47" s="100"/>
      <c r="K47" s="97">
        <v>0</v>
      </c>
      <c r="L47" s="97">
        <v>0</v>
      </c>
      <c r="M47" s="53"/>
      <c r="N47" s="85"/>
    </row>
    <row r="48" spans="1:14" s="71" customFormat="1" ht="16.5" customHeight="1">
      <c r="A48" s="95">
        <v>38</v>
      </c>
      <c r="B48" s="55" t="s">
        <v>40</v>
      </c>
      <c r="C48" s="96" t="s">
        <v>557</v>
      </c>
      <c r="D48" s="97">
        <v>1483.316316258</v>
      </c>
      <c r="E48" s="97">
        <v>1483.316316258</v>
      </c>
      <c r="F48" s="98">
        <v>0</v>
      </c>
      <c r="G48" s="97">
        <v>1483.316316258</v>
      </c>
      <c r="H48" s="97">
        <v>160.61349412845306</v>
      </c>
      <c r="I48" s="99">
        <v>10.828000229488262</v>
      </c>
      <c r="J48" s="100"/>
      <c r="K48" s="97">
        <v>0</v>
      </c>
      <c r="L48" s="97">
        <v>160.61349412845306</v>
      </c>
      <c r="M48" s="53"/>
      <c r="N48" s="85"/>
    </row>
    <row r="49" spans="1:14" s="71" customFormat="1" ht="16.5" customHeight="1">
      <c r="A49" s="95">
        <v>39</v>
      </c>
      <c r="B49" s="55" t="s">
        <v>50</v>
      </c>
      <c r="C49" s="96" t="s">
        <v>69</v>
      </c>
      <c r="D49" s="97">
        <v>855.8641127189999</v>
      </c>
      <c r="E49" s="97">
        <v>855.8641127190001</v>
      </c>
      <c r="F49" s="98">
        <v>0</v>
      </c>
      <c r="G49" s="97">
        <v>855.8641127190001</v>
      </c>
      <c r="H49" s="97">
        <v>34.68574064959214</v>
      </c>
      <c r="I49" s="99">
        <v>4.052715861563443</v>
      </c>
      <c r="J49" s="100"/>
      <c r="K49" s="97">
        <v>0</v>
      </c>
      <c r="L49" s="97">
        <v>34.68574064959214</v>
      </c>
      <c r="M49" s="53"/>
      <c r="N49" s="85"/>
    </row>
    <row r="50" spans="1:14" s="71" customFormat="1" ht="16.5" customHeight="1">
      <c r="A50" s="95">
        <v>40</v>
      </c>
      <c r="B50" s="55" t="s">
        <v>50</v>
      </c>
      <c r="C50" s="96" t="s">
        <v>558</v>
      </c>
      <c r="D50" s="97">
        <v>192.912054303</v>
      </c>
      <c r="E50" s="97">
        <v>192.91205430300002</v>
      </c>
      <c r="F50" s="98">
        <v>0</v>
      </c>
      <c r="G50" s="97">
        <v>192.91205430300002</v>
      </c>
      <c r="H50" s="97">
        <v>12.120942008067006</v>
      </c>
      <c r="I50" s="99">
        <v>6.283143918538693</v>
      </c>
      <c r="J50" s="100"/>
      <c r="K50" s="97">
        <v>0</v>
      </c>
      <c r="L50" s="97">
        <v>12.120942008067006</v>
      </c>
      <c r="M50" s="53"/>
      <c r="N50" s="85"/>
    </row>
    <row r="51" spans="1:14" s="71" customFormat="1" ht="16.5" customHeight="1">
      <c r="A51" s="95">
        <v>41</v>
      </c>
      <c r="B51" s="55" t="s">
        <v>50</v>
      </c>
      <c r="C51" s="96" t="s">
        <v>559</v>
      </c>
      <c r="D51" s="97">
        <v>3222.945523089</v>
      </c>
      <c r="E51" s="97">
        <v>3222.945523089</v>
      </c>
      <c r="F51" s="98">
        <v>0</v>
      </c>
      <c r="G51" s="97">
        <v>3222.945523089</v>
      </c>
      <c r="H51" s="97">
        <v>161.14727902155516</v>
      </c>
      <c r="I51" s="99">
        <v>5.000000088959157</v>
      </c>
      <c r="J51" s="100"/>
      <c r="K51" s="97">
        <v>0</v>
      </c>
      <c r="L51" s="97">
        <v>161.14727902155516</v>
      </c>
      <c r="M51" s="53"/>
      <c r="N51" s="85"/>
    </row>
    <row r="52" spans="1:14" s="71" customFormat="1" ht="16.5" customHeight="1">
      <c r="A52" s="95">
        <v>42</v>
      </c>
      <c r="B52" s="55" t="s">
        <v>50</v>
      </c>
      <c r="C52" s="96" t="s">
        <v>134</v>
      </c>
      <c r="D52" s="97">
        <v>1399.637117131651</v>
      </c>
      <c r="E52" s="97">
        <v>1399.637116722738</v>
      </c>
      <c r="F52" s="98">
        <v>-2.9215641461632913E-08</v>
      </c>
      <c r="G52" s="97">
        <v>1399.637116722738</v>
      </c>
      <c r="H52" s="97">
        <v>386.88625109087087</v>
      </c>
      <c r="I52" s="99">
        <v>27.64189706520275</v>
      </c>
      <c r="J52" s="100"/>
      <c r="K52" s="97">
        <v>0</v>
      </c>
      <c r="L52" s="97">
        <v>386.88625109087087</v>
      </c>
      <c r="M52" s="53"/>
      <c r="N52" s="85"/>
    </row>
    <row r="53" spans="1:14" s="71" customFormat="1" ht="16.5" customHeight="1">
      <c r="A53" s="95">
        <v>43</v>
      </c>
      <c r="B53" s="55" t="s">
        <v>50</v>
      </c>
      <c r="C53" s="96" t="s">
        <v>316</v>
      </c>
      <c r="D53" s="97">
        <v>570.159997248</v>
      </c>
      <c r="E53" s="97">
        <v>570.159997248</v>
      </c>
      <c r="F53" s="98">
        <v>0</v>
      </c>
      <c r="G53" s="97">
        <v>570.159997248</v>
      </c>
      <c r="H53" s="97">
        <v>32.46226124066104</v>
      </c>
      <c r="I53" s="99">
        <v>5.6935353931084505</v>
      </c>
      <c r="J53" s="100"/>
      <c r="K53" s="97">
        <v>0</v>
      </c>
      <c r="L53" s="97">
        <v>32.46226124066104</v>
      </c>
      <c r="M53" s="53"/>
      <c r="N53" s="85"/>
    </row>
    <row r="54" spans="1:14" s="71" customFormat="1" ht="16.5" customHeight="1">
      <c r="A54" s="95">
        <v>44</v>
      </c>
      <c r="B54" s="55" t="s">
        <v>54</v>
      </c>
      <c r="C54" s="96" t="s">
        <v>70</v>
      </c>
      <c r="D54" s="97">
        <v>286.6715031</v>
      </c>
      <c r="E54" s="97">
        <v>286.6715031</v>
      </c>
      <c r="F54" s="98">
        <v>0</v>
      </c>
      <c r="G54" s="97">
        <v>286.6715031</v>
      </c>
      <c r="H54" s="97">
        <v>0</v>
      </c>
      <c r="I54" s="99">
        <v>0</v>
      </c>
      <c r="J54" s="100"/>
      <c r="K54" s="97">
        <v>0</v>
      </c>
      <c r="L54" s="97">
        <v>0</v>
      </c>
      <c r="M54" s="53"/>
      <c r="N54" s="85"/>
    </row>
    <row r="55" spans="1:14" s="71" customFormat="1" ht="16.5" customHeight="1">
      <c r="A55" s="95">
        <v>45</v>
      </c>
      <c r="B55" s="55" t="s">
        <v>54</v>
      </c>
      <c r="C55" s="96" t="s">
        <v>560</v>
      </c>
      <c r="D55" s="97">
        <v>746.6668619879999</v>
      </c>
      <c r="E55" s="97">
        <v>746.666861988</v>
      </c>
      <c r="F55" s="98">
        <v>0</v>
      </c>
      <c r="G55" s="97">
        <v>746.666861988</v>
      </c>
      <c r="H55" s="97">
        <v>57.86209130671815</v>
      </c>
      <c r="I55" s="99">
        <v>7.749385201408346</v>
      </c>
      <c r="J55" s="100"/>
      <c r="K55" s="97">
        <v>0</v>
      </c>
      <c r="L55" s="97">
        <v>57.86209130671815</v>
      </c>
      <c r="M55" s="53"/>
      <c r="N55" s="85"/>
    </row>
    <row r="56" spans="1:14" s="71" customFormat="1" ht="16.5" customHeight="1">
      <c r="A56" s="95">
        <v>46</v>
      </c>
      <c r="B56" s="55" t="s">
        <v>54</v>
      </c>
      <c r="C56" s="96" t="s">
        <v>71</v>
      </c>
      <c r="D56" s="97">
        <v>278.912462649</v>
      </c>
      <c r="E56" s="97">
        <v>278.91246264899996</v>
      </c>
      <c r="F56" s="98">
        <v>0</v>
      </c>
      <c r="G56" s="97">
        <v>278.91246264899996</v>
      </c>
      <c r="H56" s="97">
        <v>0</v>
      </c>
      <c r="I56" s="99">
        <v>0</v>
      </c>
      <c r="J56" s="100"/>
      <c r="K56" s="97">
        <v>0</v>
      </c>
      <c r="L56" s="97">
        <v>0</v>
      </c>
      <c r="M56" s="53"/>
      <c r="N56" s="85"/>
    </row>
    <row r="57" spans="1:14" s="71" customFormat="1" ht="16.5" customHeight="1">
      <c r="A57" s="95">
        <v>47</v>
      </c>
      <c r="B57" s="55" t="s">
        <v>54</v>
      </c>
      <c r="C57" s="96" t="s">
        <v>561</v>
      </c>
      <c r="D57" s="97">
        <v>583.8355978426512</v>
      </c>
      <c r="E57" s="97">
        <v>583.835597433738</v>
      </c>
      <c r="F57" s="98">
        <v>-7.003907853686542E-08</v>
      </c>
      <c r="G57" s="97">
        <v>583.835571576</v>
      </c>
      <c r="H57" s="97">
        <v>5.212919505318325E-07</v>
      </c>
      <c r="I57" s="99">
        <v>8.9287455719244E-08</v>
      </c>
      <c r="J57" s="100"/>
      <c r="K57" s="97">
        <v>0</v>
      </c>
      <c r="L57" s="97">
        <v>5.212919505318325E-07</v>
      </c>
      <c r="M57" s="53"/>
      <c r="N57" s="85"/>
    </row>
    <row r="58" spans="1:14" s="71" customFormat="1" ht="16.5" customHeight="1">
      <c r="A58" s="95">
        <v>48</v>
      </c>
      <c r="B58" s="55" t="s">
        <v>42</v>
      </c>
      <c r="C58" s="96" t="s">
        <v>72</v>
      </c>
      <c r="D58" s="97">
        <v>729.8331441343488</v>
      </c>
      <c r="E58" s="97">
        <v>729.8331445432619</v>
      </c>
      <c r="F58" s="98">
        <v>5.602831265605346E-08</v>
      </c>
      <c r="G58" s="97">
        <v>729.8330917934761</v>
      </c>
      <c r="H58" s="97">
        <v>191.0139415113599</v>
      </c>
      <c r="I58" s="99">
        <v>26.172275531676302</v>
      </c>
      <c r="J58" s="100"/>
      <c r="K58" s="97">
        <v>0</v>
      </c>
      <c r="L58" s="97">
        <v>191.0139415113599</v>
      </c>
      <c r="M58" s="53"/>
      <c r="N58" s="85"/>
    </row>
    <row r="59" spans="1:14" s="71" customFormat="1" ht="16.5" customHeight="1">
      <c r="A59" s="95">
        <v>49</v>
      </c>
      <c r="B59" s="55" t="s">
        <v>50</v>
      </c>
      <c r="C59" s="96" t="s">
        <v>135</v>
      </c>
      <c r="D59" s="97">
        <v>1653.2251750206742</v>
      </c>
      <c r="E59" s="97">
        <v>1653.225174707976</v>
      </c>
      <c r="F59" s="98">
        <v>-1.891443446311314E-08</v>
      </c>
      <c r="G59" s="97">
        <v>1653.225174707976</v>
      </c>
      <c r="H59" s="97">
        <v>247.98377913536132</v>
      </c>
      <c r="I59" s="99">
        <v>15.000000177178825</v>
      </c>
      <c r="J59" s="100"/>
      <c r="K59" s="97">
        <v>0</v>
      </c>
      <c r="L59" s="97">
        <v>247.98377913536132</v>
      </c>
      <c r="M59" s="53"/>
      <c r="N59" s="85"/>
    </row>
    <row r="60" spans="1:14" s="71" customFormat="1" ht="16.5" customHeight="1">
      <c r="A60" s="95">
        <v>50</v>
      </c>
      <c r="B60" s="55" t="s">
        <v>50</v>
      </c>
      <c r="C60" s="96" t="s">
        <v>562</v>
      </c>
      <c r="D60" s="97">
        <v>1987.0643249210232</v>
      </c>
      <c r="E60" s="97">
        <v>1987.0643250172382</v>
      </c>
      <c r="F60" s="98">
        <v>4.842064527110779E-09</v>
      </c>
      <c r="G60" s="97">
        <v>1987.0643250172382</v>
      </c>
      <c r="H60" s="97">
        <v>345.8989183639439</v>
      </c>
      <c r="I60" s="99">
        <v>17.407535025870043</v>
      </c>
      <c r="J60" s="100"/>
      <c r="K60" s="97">
        <v>0</v>
      </c>
      <c r="L60" s="97">
        <v>345.8989183639439</v>
      </c>
      <c r="M60" s="53"/>
      <c r="N60" s="85"/>
    </row>
    <row r="61" spans="1:14" s="71" customFormat="1" ht="16.5" customHeight="1">
      <c r="A61" s="95">
        <v>51</v>
      </c>
      <c r="B61" s="55" t="s">
        <v>50</v>
      </c>
      <c r="C61" s="96" t="s">
        <v>563</v>
      </c>
      <c r="D61" s="97">
        <v>373.04075180265113</v>
      </c>
      <c r="E61" s="97">
        <v>373.04075139373805</v>
      </c>
      <c r="F61" s="98">
        <v>-1.0961619523186528E-07</v>
      </c>
      <c r="G61" s="97">
        <v>373.04075139373805</v>
      </c>
      <c r="H61" s="97">
        <v>60.04726891627192</v>
      </c>
      <c r="I61" s="99">
        <v>16.09670490205856</v>
      </c>
      <c r="J61" s="100"/>
      <c r="K61" s="97">
        <v>0</v>
      </c>
      <c r="L61" s="97">
        <v>60.04726891627192</v>
      </c>
      <c r="M61" s="53"/>
      <c r="N61" s="85"/>
    </row>
    <row r="62" spans="1:14" s="71" customFormat="1" ht="16.5" customHeight="1">
      <c r="A62" s="95">
        <v>52</v>
      </c>
      <c r="B62" s="55" t="s">
        <v>50</v>
      </c>
      <c r="C62" s="96" t="s">
        <v>564</v>
      </c>
      <c r="D62" s="97">
        <v>358.59837007597673</v>
      </c>
      <c r="E62" s="97">
        <v>358.5983699797619</v>
      </c>
      <c r="F62" s="98">
        <v>-2.6830804245037143E-08</v>
      </c>
      <c r="G62" s="97">
        <v>358.5983699797619</v>
      </c>
      <c r="H62" s="97">
        <v>45.91927451440495</v>
      </c>
      <c r="I62" s="99">
        <v>12.805210050730704</v>
      </c>
      <c r="J62" s="100"/>
      <c r="K62" s="97">
        <v>0</v>
      </c>
      <c r="L62" s="97">
        <v>45.91927451440495</v>
      </c>
      <c r="M62" s="53"/>
      <c r="N62" s="85"/>
    </row>
    <row r="63" spans="1:14" s="71" customFormat="1" ht="16.5" customHeight="1">
      <c r="A63" s="95">
        <v>53</v>
      </c>
      <c r="B63" s="55" t="s">
        <v>50</v>
      </c>
      <c r="C63" s="96" t="s">
        <v>565</v>
      </c>
      <c r="D63" s="97">
        <v>217.24000940497672</v>
      </c>
      <c r="E63" s="97">
        <v>217.24000930876193</v>
      </c>
      <c r="F63" s="98">
        <v>-4.428962085967214E-08</v>
      </c>
      <c r="G63" s="97">
        <v>217.24000930876193</v>
      </c>
      <c r="H63" s="97">
        <v>21.143398652244002</v>
      </c>
      <c r="I63" s="99">
        <v>9.732736948189418</v>
      </c>
      <c r="J63" s="100"/>
      <c r="K63" s="97">
        <v>0</v>
      </c>
      <c r="L63" s="97">
        <v>21.143398652244002</v>
      </c>
      <c r="M63" s="53"/>
      <c r="N63" s="85"/>
    </row>
    <row r="64" spans="1:14" s="71" customFormat="1" ht="16.5" customHeight="1">
      <c r="A64" s="95">
        <v>54</v>
      </c>
      <c r="B64" s="55" t="s">
        <v>50</v>
      </c>
      <c r="C64" s="96" t="s">
        <v>317</v>
      </c>
      <c r="D64" s="97">
        <v>339.0701201409767</v>
      </c>
      <c r="E64" s="97">
        <v>339.0701200447619</v>
      </c>
      <c r="F64" s="98">
        <v>-2.8376078375913494E-08</v>
      </c>
      <c r="G64" s="97">
        <v>339.0701200447619</v>
      </c>
      <c r="H64" s="97">
        <v>34.077458177415096</v>
      </c>
      <c r="I64" s="99">
        <v>10.050268709291284</v>
      </c>
      <c r="J64" s="100"/>
      <c r="K64" s="97">
        <v>0</v>
      </c>
      <c r="L64" s="97">
        <v>34.077458177415096</v>
      </c>
      <c r="M64" s="53"/>
      <c r="N64" s="85"/>
    </row>
    <row r="65" spans="1:14" s="71" customFormat="1" ht="16.5" customHeight="1">
      <c r="A65" s="95">
        <v>55</v>
      </c>
      <c r="B65" s="55" t="s">
        <v>50</v>
      </c>
      <c r="C65" s="96" t="s">
        <v>566</v>
      </c>
      <c r="D65" s="97">
        <v>276.0088136756977</v>
      </c>
      <c r="E65" s="97">
        <v>276.0088144935238</v>
      </c>
      <c r="F65" s="98">
        <v>2.9630433573402115E-07</v>
      </c>
      <c r="G65" s="97">
        <v>276.0088144935238</v>
      </c>
      <c r="H65" s="97">
        <v>0</v>
      </c>
      <c r="I65" s="99">
        <v>0</v>
      </c>
      <c r="J65" s="100"/>
      <c r="K65" s="97">
        <v>0</v>
      </c>
      <c r="L65" s="97">
        <v>0</v>
      </c>
      <c r="M65" s="53"/>
      <c r="N65" s="85"/>
    </row>
    <row r="66" spans="1:14" s="71" customFormat="1" ht="16.5" customHeight="1">
      <c r="A66" s="95">
        <v>57</v>
      </c>
      <c r="B66" s="55" t="s">
        <v>50</v>
      </c>
      <c r="C66" s="96" t="s">
        <v>73</v>
      </c>
      <c r="D66" s="97">
        <v>179.30629370302324</v>
      </c>
      <c r="E66" s="97">
        <v>179.3062937992381</v>
      </c>
      <c r="F66" s="98">
        <v>5.3659505283576436E-08</v>
      </c>
      <c r="G66" s="97">
        <v>179.3062937992381</v>
      </c>
      <c r="H66" s="97">
        <v>75.49738871958603</v>
      </c>
      <c r="I66" s="99">
        <v>42.10526419341273</v>
      </c>
      <c r="J66" s="100"/>
      <c r="K66" s="97">
        <v>0</v>
      </c>
      <c r="L66" s="97">
        <v>75.49738871958603</v>
      </c>
      <c r="M66" s="53"/>
      <c r="N66" s="85"/>
    </row>
    <row r="67" spans="1:14" s="71" customFormat="1" ht="16.5" customHeight="1">
      <c r="A67" s="95">
        <v>58</v>
      </c>
      <c r="B67" s="55" t="s">
        <v>54</v>
      </c>
      <c r="C67" s="96" t="s">
        <v>567</v>
      </c>
      <c r="D67" s="97">
        <v>1016.2635365510233</v>
      </c>
      <c r="E67" s="97">
        <v>1016.2635366472381</v>
      </c>
      <c r="F67" s="98">
        <v>9.467498784943018E-09</v>
      </c>
      <c r="G67" s="97">
        <v>1016.2635366472381</v>
      </c>
      <c r="H67" s="97">
        <v>50.81317123881588</v>
      </c>
      <c r="I67" s="99">
        <v>4.999999449596899</v>
      </c>
      <c r="J67" s="100"/>
      <c r="K67" s="97">
        <v>0</v>
      </c>
      <c r="L67" s="97">
        <v>50.81317123881588</v>
      </c>
      <c r="M67" s="53"/>
      <c r="N67" s="85"/>
    </row>
    <row r="68" spans="1:14" s="71" customFormat="1" ht="16.5" customHeight="1">
      <c r="A68" s="95">
        <v>59</v>
      </c>
      <c r="B68" s="55" t="s">
        <v>54</v>
      </c>
      <c r="C68" s="96" t="s">
        <v>74</v>
      </c>
      <c r="D68" s="97">
        <v>394.7825510259767</v>
      </c>
      <c r="E68" s="97">
        <v>394.7825509297619</v>
      </c>
      <c r="F68" s="98">
        <v>-2.4371587414862006E-08</v>
      </c>
      <c r="G68" s="97">
        <v>394.7825509297619</v>
      </c>
      <c r="H68" s="97">
        <v>78.99047388225597</v>
      </c>
      <c r="I68" s="99">
        <v>20.008603140190363</v>
      </c>
      <c r="J68" s="100"/>
      <c r="K68" s="97">
        <v>0</v>
      </c>
      <c r="L68" s="97">
        <v>78.99047388225597</v>
      </c>
      <c r="M68" s="53"/>
      <c r="N68" s="85"/>
    </row>
    <row r="69" spans="1:14" s="71" customFormat="1" ht="16.5" customHeight="1">
      <c r="A69" s="95">
        <v>60</v>
      </c>
      <c r="B69" s="55" t="s">
        <v>75</v>
      </c>
      <c r="C69" s="105" t="s">
        <v>568</v>
      </c>
      <c r="D69" s="97">
        <v>1476.1897858593022</v>
      </c>
      <c r="E69" s="97">
        <v>1476.189785041476</v>
      </c>
      <c r="F69" s="98">
        <v>-5.5401159215762164E-08</v>
      </c>
      <c r="G69" s="97">
        <v>1476.189785041476</v>
      </c>
      <c r="H69" s="97">
        <v>186.37432946067312</v>
      </c>
      <c r="I69" s="99">
        <v>12.625363713341006</v>
      </c>
      <c r="J69" s="100"/>
      <c r="K69" s="97">
        <v>0</v>
      </c>
      <c r="L69" s="97">
        <v>186.37432946067312</v>
      </c>
      <c r="M69" s="53"/>
      <c r="N69" s="85"/>
    </row>
    <row r="70" spans="1:14" s="71" customFormat="1" ht="16.5" customHeight="1">
      <c r="A70" s="95">
        <v>61</v>
      </c>
      <c r="B70" s="55" t="s">
        <v>40</v>
      </c>
      <c r="C70" s="96" t="s">
        <v>76</v>
      </c>
      <c r="D70" s="97">
        <v>1003.3265289306744</v>
      </c>
      <c r="E70" s="97">
        <v>1003.3265286179762</v>
      </c>
      <c r="F70" s="98">
        <v>-3.116613811471325E-08</v>
      </c>
      <c r="G70" s="97">
        <v>1003.3265286179762</v>
      </c>
      <c r="H70" s="97">
        <v>158.41997728045197</v>
      </c>
      <c r="I70" s="99">
        <v>15.789473592277705</v>
      </c>
      <c r="J70" s="100"/>
      <c r="K70" s="97">
        <v>0</v>
      </c>
      <c r="L70" s="97">
        <v>158.41997728045197</v>
      </c>
      <c r="M70" s="53"/>
      <c r="N70" s="85"/>
    </row>
    <row r="71" spans="1:14" s="71" customFormat="1" ht="16.5" customHeight="1">
      <c r="A71" s="95">
        <v>62</v>
      </c>
      <c r="B71" s="55" t="s">
        <v>114</v>
      </c>
      <c r="C71" s="96" t="s">
        <v>318</v>
      </c>
      <c r="D71" s="97">
        <v>11205.021981729302</v>
      </c>
      <c r="E71" s="97">
        <v>11205.021980911477</v>
      </c>
      <c r="F71" s="98">
        <v>-7.298737614291895E-09</v>
      </c>
      <c r="G71" s="97">
        <v>7966.5146669999995</v>
      </c>
      <c r="H71" s="97">
        <v>5020.968872823922</v>
      </c>
      <c r="I71" s="99">
        <v>44.80998681999452</v>
      </c>
      <c r="J71" s="100"/>
      <c r="K71" s="97">
        <v>0</v>
      </c>
      <c r="L71" s="97">
        <v>5020.968872823922</v>
      </c>
      <c r="M71" s="53"/>
      <c r="N71" s="85"/>
    </row>
    <row r="72" spans="1:14" s="71" customFormat="1" ht="16.5" customHeight="1">
      <c r="A72" s="95">
        <v>63</v>
      </c>
      <c r="B72" s="55" t="s">
        <v>63</v>
      </c>
      <c r="C72" s="96" t="s">
        <v>569</v>
      </c>
      <c r="D72" s="97">
        <v>10862.217716669325</v>
      </c>
      <c r="E72" s="97">
        <v>10862.217716982024</v>
      </c>
      <c r="F72" s="98">
        <v>2.8787923156414763E-09</v>
      </c>
      <c r="G72" s="97">
        <v>10862.217716982024</v>
      </c>
      <c r="H72" s="97">
        <v>8197.613192905026</v>
      </c>
      <c r="I72" s="99">
        <v>75.4690561954844</v>
      </c>
      <c r="J72" s="100"/>
      <c r="K72" s="97">
        <v>0</v>
      </c>
      <c r="L72" s="97">
        <v>8197.613192905026</v>
      </c>
      <c r="M72" s="53"/>
      <c r="N72" s="85"/>
    </row>
    <row r="73" spans="1:14" s="71" customFormat="1" ht="16.5" customHeight="1">
      <c r="A73" s="95">
        <v>64</v>
      </c>
      <c r="B73" s="55" t="s">
        <v>50</v>
      </c>
      <c r="C73" s="96" t="s">
        <v>319</v>
      </c>
      <c r="D73" s="97">
        <v>87.23073525569768</v>
      </c>
      <c r="E73" s="97">
        <v>87.23073607352381</v>
      </c>
      <c r="F73" s="98">
        <v>9.375435467973148E-07</v>
      </c>
      <c r="G73" s="97">
        <v>87.23073607352381</v>
      </c>
      <c r="H73" s="97">
        <v>12.133408966892997</v>
      </c>
      <c r="I73" s="99">
        <v>13.90955701287005</v>
      </c>
      <c r="J73" s="100"/>
      <c r="K73" s="97">
        <v>0</v>
      </c>
      <c r="L73" s="97">
        <v>12.133408966892997</v>
      </c>
      <c r="M73" s="53"/>
      <c r="N73" s="85"/>
    </row>
    <row r="74" spans="1:14" s="71" customFormat="1" ht="16.5" customHeight="1">
      <c r="A74" s="95">
        <v>65</v>
      </c>
      <c r="B74" s="55" t="s">
        <v>50</v>
      </c>
      <c r="C74" s="105" t="s">
        <v>77</v>
      </c>
      <c r="D74" s="97">
        <v>890.3083381626743</v>
      </c>
      <c r="E74" s="97">
        <v>890.3083378499762</v>
      </c>
      <c r="F74" s="98">
        <v>-3.51224542782802E-08</v>
      </c>
      <c r="G74" s="97">
        <v>890.3083378499762</v>
      </c>
      <c r="H74" s="97">
        <v>228.73389169995002</v>
      </c>
      <c r="I74" s="99">
        <v>25.69153651333022</v>
      </c>
      <c r="J74" s="100"/>
      <c r="K74" s="97">
        <v>0</v>
      </c>
      <c r="L74" s="97">
        <v>228.73389169995002</v>
      </c>
      <c r="M74" s="53"/>
      <c r="N74" s="85"/>
    </row>
    <row r="75" spans="1:14" s="71" customFormat="1" ht="16.5" customHeight="1">
      <c r="A75" s="95">
        <v>66</v>
      </c>
      <c r="B75" s="55" t="s">
        <v>50</v>
      </c>
      <c r="C75" s="96" t="s">
        <v>570</v>
      </c>
      <c r="D75" s="97">
        <v>977.0652846569999</v>
      </c>
      <c r="E75" s="97">
        <v>977.0652846569999</v>
      </c>
      <c r="F75" s="98">
        <v>0</v>
      </c>
      <c r="G75" s="97">
        <v>977.0652846569999</v>
      </c>
      <c r="H75" s="97">
        <v>260.70629367530404</v>
      </c>
      <c r="I75" s="99">
        <v>26.682586902760068</v>
      </c>
      <c r="J75" s="100"/>
      <c r="K75" s="97">
        <v>0</v>
      </c>
      <c r="L75" s="97">
        <v>260.70629367530404</v>
      </c>
      <c r="M75" s="53"/>
      <c r="N75" s="85"/>
    </row>
    <row r="76" spans="1:14" s="71" customFormat="1" ht="16.5" customHeight="1">
      <c r="A76" s="95">
        <v>67</v>
      </c>
      <c r="B76" s="55" t="s">
        <v>50</v>
      </c>
      <c r="C76" s="96" t="s">
        <v>320</v>
      </c>
      <c r="D76" s="97">
        <v>266.542985427</v>
      </c>
      <c r="E76" s="97">
        <v>266.542985427</v>
      </c>
      <c r="F76" s="98">
        <v>0</v>
      </c>
      <c r="G76" s="97">
        <v>266.542985427</v>
      </c>
      <c r="H76" s="97">
        <v>13.327147186181955</v>
      </c>
      <c r="I76" s="99">
        <v>4.999999217699148</v>
      </c>
      <c r="J76" s="100"/>
      <c r="K76" s="97">
        <v>0</v>
      </c>
      <c r="L76" s="97">
        <v>13.327147186181955</v>
      </c>
      <c r="M76" s="53"/>
      <c r="N76" s="85"/>
    </row>
    <row r="77" spans="1:14" s="71" customFormat="1" ht="16.5" customHeight="1">
      <c r="A77" s="95">
        <v>68</v>
      </c>
      <c r="B77" s="55" t="s">
        <v>50</v>
      </c>
      <c r="C77" s="96" t="s">
        <v>517</v>
      </c>
      <c r="D77" s="97">
        <v>1215.8916048129768</v>
      </c>
      <c r="E77" s="97">
        <v>1215.8916047167618</v>
      </c>
      <c r="F77" s="98">
        <v>-7.913129707048938E-09</v>
      </c>
      <c r="G77" s="97">
        <v>1202.0634345674762</v>
      </c>
      <c r="H77" s="97">
        <v>1202.0634345674762</v>
      </c>
      <c r="I77" s="99">
        <v>98.86271357614096</v>
      </c>
      <c r="J77" s="100"/>
      <c r="K77" s="97">
        <v>363.3171345174665</v>
      </c>
      <c r="L77" s="97">
        <v>838.7463000500097</v>
      </c>
      <c r="M77" s="53"/>
      <c r="N77" s="85"/>
    </row>
    <row r="78" spans="1:14" s="71" customFormat="1" ht="16.5" customHeight="1">
      <c r="A78" s="95">
        <v>69</v>
      </c>
      <c r="B78" s="55" t="s">
        <v>50</v>
      </c>
      <c r="C78" s="96" t="s">
        <v>571</v>
      </c>
      <c r="D78" s="97">
        <v>432.80975984197676</v>
      </c>
      <c r="E78" s="97">
        <v>432.8097597457619</v>
      </c>
      <c r="F78" s="98">
        <v>-2.2230295826375368E-08</v>
      </c>
      <c r="G78" s="97">
        <v>432.8097597457619</v>
      </c>
      <c r="H78" s="97">
        <v>2.6064600304593456E-06</v>
      </c>
      <c r="I78" s="99">
        <v>6.022184046844079E-07</v>
      </c>
      <c r="J78" s="100"/>
      <c r="K78" s="97">
        <v>0</v>
      </c>
      <c r="L78" s="97">
        <v>2.6064600304593456E-06</v>
      </c>
      <c r="M78" s="53"/>
      <c r="N78" s="85"/>
    </row>
    <row r="79" spans="1:14" s="71" customFormat="1" ht="16.5" customHeight="1">
      <c r="A79" s="95">
        <v>70</v>
      </c>
      <c r="B79" s="55" t="s">
        <v>50</v>
      </c>
      <c r="C79" s="96" t="s">
        <v>321</v>
      </c>
      <c r="D79" s="97">
        <v>483.6551479689767</v>
      </c>
      <c r="E79" s="97">
        <v>483.6551478727619</v>
      </c>
      <c r="F79" s="98">
        <v>-1.9893249714186823E-08</v>
      </c>
      <c r="G79" s="97">
        <v>483.6551478727619</v>
      </c>
      <c r="H79" s="97">
        <v>48.36551320271398</v>
      </c>
      <c r="I79" s="99">
        <v>9.999999672377681</v>
      </c>
      <c r="J79" s="100"/>
      <c r="K79" s="97">
        <v>0</v>
      </c>
      <c r="L79" s="97">
        <v>48.36551320271398</v>
      </c>
      <c r="M79" s="53"/>
      <c r="N79" s="85"/>
    </row>
    <row r="80" spans="1:14" s="71" customFormat="1" ht="16.5" customHeight="1">
      <c r="A80" s="95">
        <v>71</v>
      </c>
      <c r="B80" s="55" t="s">
        <v>402</v>
      </c>
      <c r="C80" s="96" t="s">
        <v>78</v>
      </c>
      <c r="D80" s="97">
        <v>176.91742158997673</v>
      </c>
      <c r="E80" s="97">
        <v>176.9174214937619</v>
      </c>
      <c r="F80" s="98">
        <v>-5.4384031500376295E-08</v>
      </c>
      <c r="G80" s="97">
        <v>176.9174214937619</v>
      </c>
      <c r="H80" s="97">
        <v>17.691743171274</v>
      </c>
      <c r="I80" s="99">
        <v>10.000000577612877</v>
      </c>
      <c r="J80" s="100"/>
      <c r="K80" s="97">
        <v>0</v>
      </c>
      <c r="L80" s="97">
        <v>17.691743171274</v>
      </c>
      <c r="M80" s="53"/>
      <c r="N80" s="85"/>
    </row>
    <row r="81" spans="1:14" s="71" customFormat="1" ht="16.5" customHeight="1">
      <c r="A81" s="95">
        <v>72</v>
      </c>
      <c r="B81" s="55" t="s">
        <v>79</v>
      </c>
      <c r="C81" s="96" t="s">
        <v>80</v>
      </c>
      <c r="D81" s="97">
        <v>402.80554707502324</v>
      </c>
      <c r="E81" s="97">
        <v>402.8055471712381</v>
      </c>
      <c r="F81" s="98">
        <v>2.388618725035485E-08</v>
      </c>
      <c r="G81" s="97">
        <v>402.8055471712381</v>
      </c>
      <c r="H81" s="97">
        <v>41.31040461683366</v>
      </c>
      <c r="I81" s="99">
        <v>10.255669244612474</v>
      </c>
      <c r="J81" s="100"/>
      <c r="K81" s="97">
        <v>0</v>
      </c>
      <c r="L81" s="97">
        <v>41.31040461683366</v>
      </c>
      <c r="M81" s="53"/>
      <c r="N81" s="85"/>
    </row>
    <row r="82" spans="1:14" s="71" customFormat="1" ht="16.5" customHeight="1">
      <c r="A82" s="95">
        <v>73</v>
      </c>
      <c r="B82" s="55" t="s">
        <v>79</v>
      </c>
      <c r="C82" s="96" t="s">
        <v>81</v>
      </c>
      <c r="D82" s="97">
        <v>551.8155620450232</v>
      </c>
      <c r="E82" s="97">
        <v>551.815562141238</v>
      </c>
      <c r="F82" s="98">
        <v>1.7436050825381244E-08</v>
      </c>
      <c r="G82" s="97">
        <v>551.815562141238</v>
      </c>
      <c r="H82" s="97">
        <v>303.4985592914549</v>
      </c>
      <c r="I82" s="99">
        <v>55.000000020618124</v>
      </c>
      <c r="J82" s="100"/>
      <c r="K82" s="97">
        <v>0</v>
      </c>
      <c r="L82" s="97">
        <v>303.4985592914549</v>
      </c>
      <c r="M82" s="53"/>
      <c r="N82" s="85"/>
    </row>
    <row r="83" spans="1:14" s="71" customFormat="1" ht="16.5" customHeight="1">
      <c r="A83" s="95">
        <v>74</v>
      </c>
      <c r="B83" s="55" t="s">
        <v>79</v>
      </c>
      <c r="C83" s="96" t="s">
        <v>82</v>
      </c>
      <c r="D83" s="97">
        <v>82.72948390230232</v>
      </c>
      <c r="E83" s="97">
        <v>82.72948308447619</v>
      </c>
      <c r="F83" s="98">
        <v>-9.885546177201832E-07</v>
      </c>
      <c r="G83" s="97">
        <v>82.72948308447619</v>
      </c>
      <c r="H83" s="97">
        <v>16.545896829963</v>
      </c>
      <c r="I83" s="99">
        <v>20.000000257547555</v>
      </c>
      <c r="J83" s="100"/>
      <c r="K83" s="97">
        <v>0</v>
      </c>
      <c r="L83" s="97">
        <v>16.545896829963</v>
      </c>
      <c r="M83" s="53"/>
      <c r="N83" s="85"/>
    </row>
    <row r="84" spans="1:14" s="71" customFormat="1" ht="16.5" customHeight="1">
      <c r="A84" s="95">
        <v>75</v>
      </c>
      <c r="B84" s="55" t="s">
        <v>79</v>
      </c>
      <c r="C84" s="96" t="s">
        <v>572</v>
      </c>
      <c r="D84" s="97">
        <v>150.5891912943023</v>
      </c>
      <c r="E84" s="97">
        <v>150.58919047647618</v>
      </c>
      <c r="F84" s="98">
        <v>-5.430842264786406E-07</v>
      </c>
      <c r="G84" s="97">
        <v>150.58919047647618</v>
      </c>
      <c r="H84" s="97">
        <v>25.201957918374013</v>
      </c>
      <c r="I84" s="99">
        <v>16.735569026324544</v>
      </c>
      <c r="J84" s="100"/>
      <c r="K84" s="97">
        <v>0</v>
      </c>
      <c r="L84" s="97">
        <v>25.201957918374013</v>
      </c>
      <c r="M84" s="53"/>
      <c r="N84" s="85"/>
    </row>
    <row r="85" spans="1:14" s="71" customFormat="1" ht="16.5" customHeight="1">
      <c r="A85" s="95">
        <v>76</v>
      </c>
      <c r="B85" s="55" t="s">
        <v>79</v>
      </c>
      <c r="C85" s="96" t="s">
        <v>83</v>
      </c>
      <c r="D85" s="97">
        <v>244.56415493332557</v>
      </c>
      <c r="E85" s="97">
        <v>244.5641552460238</v>
      </c>
      <c r="F85" s="98">
        <v>1.2785939418336056E-07</v>
      </c>
      <c r="G85" s="97">
        <v>244.5641552460238</v>
      </c>
      <c r="H85" s="97">
        <v>50.327828577719956</v>
      </c>
      <c r="I85" s="99">
        <v>20.578579279981465</v>
      </c>
      <c r="J85" s="100"/>
      <c r="K85" s="97">
        <v>0</v>
      </c>
      <c r="L85" s="97">
        <v>50.327828577719956</v>
      </c>
      <c r="M85" s="53"/>
      <c r="N85" s="85"/>
    </row>
    <row r="86" spans="1:14" s="71" customFormat="1" ht="16.5" customHeight="1">
      <c r="A86" s="95">
        <v>77</v>
      </c>
      <c r="B86" s="55" t="s">
        <v>79</v>
      </c>
      <c r="C86" s="96" t="s">
        <v>84</v>
      </c>
      <c r="D86" s="97">
        <v>187.71234945930232</v>
      </c>
      <c r="E86" s="97">
        <v>187.71234864147615</v>
      </c>
      <c r="F86" s="98">
        <v>-4.3568053342823987E-07</v>
      </c>
      <c r="G86" s="97">
        <v>187.71234864147615</v>
      </c>
      <c r="H86" s="97">
        <v>37.54246981103999</v>
      </c>
      <c r="I86" s="99">
        <v>20.00000004408062</v>
      </c>
      <c r="J86" s="100"/>
      <c r="K86" s="97">
        <v>0</v>
      </c>
      <c r="L86" s="97">
        <v>37.54246981103999</v>
      </c>
      <c r="M86" s="53"/>
      <c r="N86" s="85"/>
    </row>
    <row r="87" spans="1:14" s="71" customFormat="1" ht="16.5" customHeight="1">
      <c r="A87" s="95">
        <v>78</v>
      </c>
      <c r="B87" s="55" t="s">
        <v>79</v>
      </c>
      <c r="C87" s="96" t="s">
        <v>322</v>
      </c>
      <c r="D87" s="97">
        <v>3.2143390053023255</v>
      </c>
      <c r="E87" s="97">
        <v>3.2143381874761903</v>
      </c>
      <c r="F87" s="98">
        <v>-2.5443057921847867E-05</v>
      </c>
      <c r="G87" s="97">
        <v>3.2143381874761903</v>
      </c>
      <c r="H87" s="97">
        <v>3.6171898809556067E-16</v>
      </c>
      <c r="I87" s="99">
        <v>1.1253295919667135E-14</v>
      </c>
      <c r="J87" s="100"/>
      <c r="K87" s="97">
        <v>0</v>
      </c>
      <c r="L87" s="97">
        <v>3.6171898809556067E-16</v>
      </c>
      <c r="M87" s="53"/>
      <c r="N87" s="85"/>
    </row>
    <row r="88" spans="1:14" s="71" customFormat="1" ht="16.5" customHeight="1">
      <c r="A88" s="95">
        <v>79</v>
      </c>
      <c r="B88" s="55" t="s">
        <v>79</v>
      </c>
      <c r="C88" s="96" t="s">
        <v>85</v>
      </c>
      <c r="D88" s="97">
        <v>1660.15341948</v>
      </c>
      <c r="E88" s="97">
        <v>1660.15341948</v>
      </c>
      <c r="F88" s="98">
        <v>0</v>
      </c>
      <c r="G88" s="97">
        <v>1660.15341948</v>
      </c>
      <c r="H88" s="97">
        <v>664.0613518925941</v>
      </c>
      <c r="I88" s="99">
        <v>39.99999904229298</v>
      </c>
      <c r="J88" s="100"/>
      <c r="K88" s="97">
        <v>0</v>
      </c>
      <c r="L88" s="97">
        <v>664.0613518925941</v>
      </c>
      <c r="M88" s="53"/>
      <c r="N88" s="85"/>
    </row>
    <row r="89" spans="1:14" s="71" customFormat="1" ht="16.5" customHeight="1">
      <c r="A89" s="95">
        <v>80</v>
      </c>
      <c r="B89" s="55" t="s">
        <v>79</v>
      </c>
      <c r="C89" s="96" t="s">
        <v>573</v>
      </c>
      <c r="D89" s="97">
        <v>384.322527</v>
      </c>
      <c r="E89" s="97">
        <v>384.322527</v>
      </c>
      <c r="F89" s="98">
        <v>0</v>
      </c>
      <c r="G89" s="97">
        <v>384.322527</v>
      </c>
      <c r="H89" s="97">
        <v>67.14462000840301</v>
      </c>
      <c r="I89" s="99">
        <v>17.470904069175997</v>
      </c>
      <c r="J89" s="100"/>
      <c r="K89" s="97">
        <v>0</v>
      </c>
      <c r="L89" s="97">
        <v>67.14462000840301</v>
      </c>
      <c r="M89" s="53"/>
      <c r="N89" s="85"/>
    </row>
    <row r="90" spans="1:14" s="71" customFormat="1" ht="16.5" customHeight="1">
      <c r="A90" s="95">
        <v>82</v>
      </c>
      <c r="B90" s="55" t="s">
        <v>79</v>
      </c>
      <c r="C90" s="96" t="s">
        <v>323</v>
      </c>
      <c r="D90" s="97">
        <v>7.819353733348835</v>
      </c>
      <c r="E90" s="97">
        <v>7.819354142261903</v>
      </c>
      <c r="F90" s="98">
        <v>5.229499549841421E-06</v>
      </c>
      <c r="G90" s="97">
        <v>7.819354142261903</v>
      </c>
      <c r="H90" s="97">
        <v>0.8230903543560011</v>
      </c>
      <c r="I90" s="99">
        <v>10.526321475930821</v>
      </c>
      <c r="J90" s="100"/>
      <c r="K90" s="97">
        <v>0</v>
      </c>
      <c r="L90" s="97">
        <v>0.8230903543560011</v>
      </c>
      <c r="M90" s="53"/>
      <c r="N90" s="85"/>
    </row>
    <row r="91" spans="1:14" s="71" customFormat="1" ht="16.5" customHeight="1">
      <c r="A91" s="106">
        <v>83</v>
      </c>
      <c r="B91" s="62" t="s">
        <v>79</v>
      </c>
      <c r="C91" s="108" t="s">
        <v>324</v>
      </c>
      <c r="D91" s="97">
        <v>11.928386400302326</v>
      </c>
      <c r="E91" s="97">
        <v>11.92838558247619</v>
      </c>
      <c r="F91" s="98">
        <v>-6.856133822452648E-06</v>
      </c>
      <c r="G91" s="97">
        <v>11.92838558247619</v>
      </c>
      <c r="H91" s="97">
        <v>2.3856766779479996</v>
      </c>
      <c r="I91" s="99">
        <v>19.999996323498806</v>
      </c>
      <c r="J91" s="100"/>
      <c r="K91" s="97">
        <v>0</v>
      </c>
      <c r="L91" s="97">
        <v>2.3856766779479996</v>
      </c>
      <c r="M91" s="53"/>
      <c r="N91" s="85"/>
    </row>
    <row r="92" spans="1:14" s="71" customFormat="1" ht="16.5" customHeight="1">
      <c r="A92" s="106">
        <v>84</v>
      </c>
      <c r="B92" s="62" t="s">
        <v>79</v>
      </c>
      <c r="C92" s="55" t="s">
        <v>86</v>
      </c>
      <c r="D92" s="97">
        <v>176.0533407</v>
      </c>
      <c r="E92" s="97">
        <v>176.0533407</v>
      </c>
      <c r="F92" s="98">
        <v>0</v>
      </c>
      <c r="G92" s="97">
        <v>176.0533407</v>
      </c>
      <c r="H92" s="97">
        <v>37.06386119999999</v>
      </c>
      <c r="I92" s="99">
        <v>21.052631578947363</v>
      </c>
      <c r="J92" s="100"/>
      <c r="K92" s="97">
        <v>0</v>
      </c>
      <c r="L92" s="97">
        <v>37.06386119999999</v>
      </c>
      <c r="M92" s="53"/>
      <c r="N92" s="85"/>
    </row>
    <row r="93" spans="1:14" s="71" customFormat="1" ht="16.5" customHeight="1">
      <c r="A93" s="106">
        <v>87</v>
      </c>
      <c r="B93" s="62" t="s">
        <v>79</v>
      </c>
      <c r="C93" s="108" t="s">
        <v>403</v>
      </c>
      <c r="D93" s="97">
        <v>641.1895509689999</v>
      </c>
      <c r="E93" s="97">
        <v>641.189550969</v>
      </c>
      <c r="F93" s="98">
        <v>0</v>
      </c>
      <c r="G93" s="97">
        <v>641.189550969</v>
      </c>
      <c r="H93" s="97">
        <v>65.74566268230612</v>
      </c>
      <c r="I93" s="99">
        <v>10.253701511970641</v>
      </c>
      <c r="J93" s="100"/>
      <c r="K93" s="97">
        <v>0</v>
      </c>
      <c r="L93" s="97">
        <v>65.74566268230612</v>
      </c>
      <c r="M93" s="53"/>
      <c r="N93" s="85"/>
    </row>
    <row r="94" spans="1:14" s="71" customFormat="1" ht="16.5" customHeight="1">
      <c r="A94" s="106">
        <v>90</v>
      </c>
      <c r="B94" s="62" t="s">
        <v>79</v>
      </c>
      <c r="C94" s="108" t="s">
        <v>87</v>
      </c>
      <c r="D94" s="97">
        <v>175.154112</v>
      </c>
      <c r="E94" s="97">
        <v>175.154112</v>
      </c>
      <c r="F94" s="98">
        <v>0</v>
      </c>
      <c r="G94" s="97">
        <v>175.154112</v>
      </c>
      <c r="H94" s="97">
        <v>17.5154112</v>
      </c>
      <c r="I94" s="99">
        <v>10</v>
      </c>
      <c r="J94" s="100"/>
      <c r="K94" s="97">
        <v>0</v>
      </c>
      <c r="L94" s="97">
        <v>17.5154112</v>
      </c>
      <c r="M94" s="53"/>
      <c r="N94" s="85"/>
    </row>
    <row r="95" spans="1:14" s="71" customFormat="1" ht="16.5" customHeight="1">
      <c r="A95" s="51">
        <v>91</v>
      </c>
      <c r="B95" s="55" t="s">
        <v>79</v>
      </c>
      <c r="C95" s="55" t="s">
        <v>88</v>
      </c>
      <c r="D95" s="97">
        <v>150.07395880867443</v>
      </c>
      <c r="E95" s="97">
        <v>150.07395849597617</v>
      </c>
      <c r="F95" s="98">
        <v>-2.0836277769831213E-07</v>
      </c>
      <c r="G95" s="97">
        <v>150.07395849597617</v>
      </c>
      <c r="H95" s="97">
        <v>37.51848972742501</v>
      </c>
      <c r="I95" s="99">
        <v>25.00000006892</v>
      </c>
      <c r="J95" s="100"/>
      <c r="K95" s="97">
        <v>0</v>
      </c>
      <c r="L95" s="97">
        <v>37.51848972742501</v>
      </c>
      <c r="M95" s="53"/>
      <c r="N95" s="85"/>
    </row>
    <row r="96" spans="1:14" s="71" customFormat="1" ht="16.5" customHeight="1">
      <c r="A96" s="106">
        <v>92</v>
      </c>
      <c r="B96" s="62" t="s">
        <v>79</v>
      </c>
      <c r="C96" s="108" t="s">
        <v>89</v>
      </c>
      <c r="D96" s="97">
        <v>421.6013170936511</v>
      </c>
      <c r="E96" s="97">
        <v>421.60131668473804</v>
      </c>
      <c r="F96" s="98">
        <v>-9.699047609501577E-08</v>
      </c>
      <c r="G96" s="97">
        <v>421.60131668473804</v>
      </c>
      <c r="H96" s="97">
        <v>47.41704886428306</v>
      </c>
      <c r="I96" s="99">
        <v>11.246892973946816</v>
      </c>
      <c r="J96" s="100"/>
      <c r="K96" s="97">
        <v>0</v>
      </c>
      <c r="L96" s="97">
        <v>47.41704886428306</v>
      </c>
      <c r="M96" s="53"/>
      <c r="N96" s="85"/>
    </row>
    <row r="97" spans="1:14" s="71" customFormat="1" ht="16.5" customHeight="1">
      <c r="A97" s="106">
        <v>93</v>
      </c>
      <c r="B97" s="62" t="s">
        <v>79</v>
      </c>
      <c r="C97" s="108" t="s">
        <v>574</v>
      </c>
      <c r="D97" s="97">
        <v>226.35641542402325</v>
      </c>
      <c r="E97" s="97">
        <v>226.3564155202381</v>
      </c>
      <c r="F97" s="98">
        <v>4.250591700838413E-08</v>
      </c>
      <c r="G97" s="97">
        <v>226.3564155202381</v>
      </c>
      <c r="H97" s="97">
        <v>36.80192891198999</v>
      </c>
      <c r="I97" s="99">
        <v>16.25839887392085</v>
      </c>
      <c r="J97" s="100"/>
      <c r="K97" s="97">
        <v>0</v>
      </c>
      <c r="L97" s="97">
        <v>36.80192891198999</v>
      </c>
      <c r="M97" s="53"/>
      <c r="N97" s="85"/>
    </row>
    <row r="98" spans="1:14" s="71" customFormat="1" ht="16.5" customHeight="1">
      <c r="A98" s="106">
        <v>94</v>
      </c>
      <c r="B98" s="62" t="s">
        <v>79</v>
      </c>
      <c r="C98" s="108" t="s">
        <v>90</v>
      </c>
      <c r="D98" s="97">
        <v>75.457017</v>
      </c>
      <c r="E98" s="97">
        <v>75.457017</v>
      </c>
      <c r="F98" s="98">
        <v>0</v>
      </c>
      <c r="G98" s="97">
        <v>75.457017</v>
      </c>
      <c r="H98" s="97">
        <v>7.5457016999999995</v>
      </c>
      <c r="I98" s="99">
        <v>10</v>
      </c>
      <c r="J98" s="100"/>
      <c r="K98" s="97">
        <v>0</v>
      </c>
      <c r="L98" s="97">
        <v>7.5457016999999995</v>
      </c>
      <c r="M98" s="53"/>
      <c r="N98" s="85"/>
    </row>
    <row r="99" spans="1:14" s="71" customFormat="1" ht="16.5" customHeight="1">
      <c r="A99" s="106">
        <v>95</v>
      </c>
      <c r="B99" s="62" t="s">
        <v>54</v>
      </c>
      <c r="C99" s="108" t="s">
        <v>91</v>
      </c>
      <c r="D99" s="97">
        <v>100.399405647</v>
      </c>
      <c r="E99" s="97">
        <v>100.399405647</v>
      </c>
      <c r="F99" s="98">
        <v>0</v>
      </c>
      <c r="G99" s="97">
        <v>100.399405647</v>
      </c>
      <c r="H99" s="97">
        <v>10.568360450862025</v>
      </c>
      <c r="I99" s="99">
        <v>10.526317743373829</v>
      </c>
      <c r="J99" s="100"/>
      <c r="K99" s="97">
        <v>0</v>
      </c>
      <c r="L99" s="97">
        <v>10.568360450862025</v>
      </c>
      <c r="M99" s="53"/>
      <c r="N99" s="85"/>
    </row>
    <row r="100" spans="1:14" s="71" customFormat="1" ht="16.5" customHeight="1">
      <c r="A100" s="106">
        <v>98</v>
      </c>
      <c r="B100" s="62" t="s">
        <v>54</v>
      </c>
      <c r="C100" s="108" t="s">
        <v>92</v>
      </c>
      <c r="D100" s="97">
        <v>45.34437650730232</v>
      </c>
      <c r="E100" s="97">
        <v>45.34437568947619</v>
      </c>
      <c r="F100" s="98">
        <v>-1.8035888729173166E-06</v>
      </c>
      <c r="G100" s="97">
        <v>45.34437568947619</v>
      </c>
      <c r="H100" s="97">
        <v>4.534439434841999</v>
      </c>
      <c r="I100" s="99">
        <v>10.000004114941161</v>
      </c>
      <c r="J100" s="100"/>
      <c r="K100" s="97">
        <v>0</v>
      </c>
      <c r="L100" s="97">
        <v>4.534439434841999</v>
      </c>
      <c r="M100" s="53"/>
      <c r="N100" s="85"/>
    </row>
    <row r="101" spans="1:14" s="71" customFormat="1" ht="16.5" customHeight="1">
      <c r="A101" s="106">
        <v>99</v>
      </c>
      <c r="B101" s="62" t="s">
        <v>54</v>
      </c>
      <c r="C101" s="108" t="s">
        <v>325</v>
      </c>
      <c r="D101" s="97">
        <v>584.0423032539767</v>
      </c>
      <c r="E101" s="97">
        <v>584.0423031577618</v>
      </c>
      <c r="F101" s="98">
        <v>-1.6473961750307353E-08</v>
      </c>
      <c r="G101" s="97">
        <v>584.0423031577618</v>
      </c>
      <c r="H101" s="97">
        <v>87.60634413940514</v>
      </c>
      <c r="I101" s="99">
        <v>14.999999771547518</v>
      </c>
      <c r="J101" s="100"/>
      <c r="K101" s="97">
        <v>0</v>
      </c>
      <c r="L101" s="97">
        <v>87.60634413940514</v>
      </c>
      <c r="M101" s="53"/>
      <c r="N101" s="85"/>
    </row>
    <row r="102" spans="1:14" s="71" customFormat="1" ht="16.5" customHeight="1">
      <c r="A102" s="106">
        <v>100</v>
      </c>
      <c r="B102" s="62" t="s">
        <v>93</v>
      </c>
      <c r="C102" s="108" t="s">
        <v>404</v>
      </c>
      <c r="D102" s="97">
        <v>1037.619932273628</v>
      </c>
      <c r="E102" s="97">
        <v>1037.6199317685</v>
      </c>
      <c r="F102" s="98">
        <v>-4.868140024427703E-08</v>
      </c>
      <c r="G102" s="97">
        <v>1037.6199317685</v>
      </c>
      <c r="H102" s="97">
        <v>347.48879223856824</v>
      </c>
      <c r="I102" s="99">
        <v>33.489024410538725</v>
      </c>
      <c r="J102" s="100"/>
      <c r="K102" s="97">
        <v>0</v>
      </c>
      <c r="L102" s="97">
        <v>347.48879223856824</v>
      </c>
      <c r="M102" s="53"/>
      <c r="N102" s="85"/>
    </row>
    <row r="103" spans="1:14" s="71" customFormat="1" ht="16.5" customHeight="1">
      <c r="A103" s="106">
        <v>101</v>
      </c>
      <c r="B103" s="62" t="s">
        <v>93</v>
      </c>
      <c r="C103" s="108" t="s">
        <v>326</v>
      </c>
      <c r="D103" s="97">
        <v>363.3882878846279</v>
      </c>
      <c r="E103" s="97">
        <v>363.3882873795</v>
      </c>
      <c r="F103" s="98">
        <v>-1.3900501016905764E-07</v>
      </c>
      <c r="G103" s="97">
        <v>363.3882873795</v>
      </c>
      <c r="H103" s="97">
        <v>125.20126921859104</v>
      </c>
      <c r="I103" s="99">
        <v>34.453853788589136</v>
      </c>
      <c r="J103" s="100"/>
      <c r="K103" s="97">
        <v>0</v>
      </c>
      <c r="L103" s="97">
        <v>125.20126921859104</v>
      </c>
      <c r="M103" s="53"/>
      <c r="N103" s="85"/>
    </row>
    <row r="104" spans="1:14" s="71" customFormat="1" ht="16.5" customHeight="1">
      <c r="A104" s="106">
        <v>102</v>
      </c>
      <c r="B104" s="62" t="s">
        <v>93</v>
      </c>
      <c r="C104" s="108" t="s">
        <v>405</v>
      </c>
      <c r="D104" s="97">
        <v>251.38618614765113</v>
      </c>
      <c r="E104" s="97">
        <v>251.38618573873808</v>
      </c>
      <c r="F104" s="98">
        <v>-1.626632979423448E-07</v>
      </c>
      <c r="G104" s="97">
        <v>251.38618573873808</v>
      </c>
      <c r="H104" s="97">
        <v>52.83463865964596</v>
      </c>
      <c r="I104" s="99">
        <v>21.01731982781115</v>
      </c>
      <c r="J104" s="100"/>
      <c r="K104" s="97">
        <v>0</v>
      </c>
      <c r="L104" s="97">
        <v>52.83463865964596</v>
      </c>
      <c r="M104" s="53"/>
      <c r="N104" s="85"/>
    </row>
    <row r="105" spans="1:14" s="71" customFormat="1" ht="16.5" customHeight="1">
      <c r="A105" s="106">
        <v>103</v>
      </c>
      <c r="B105" s="62" t="s">
        <v>327</v>
      </c>
      <c r="C105" s="108" t="s">
        <v>328</v>
      </c>
      <c r="D105" s="97">
        <v>87.20110041165115</v>
      </c>
      <c r="E105" s="97">
        <v>87.20110000273809</v>
      </c>
      <c r="F105" s="98">
        <v>-4.689310770800148E-07</v>
      </c>
      <c r="G105" s="97">
        <v>87.20110000273809</v>
      </c>
      <c r="H105" s="97">
        <v>9.179063838432011</v>
      </c>
      <c r="I105" s="99">
        <v>10.52631656956597</v>
      </c>
      <c r="J105" s="100"/>
      <c r="K105" s="97">
        <v>0</v>
      </c>
      <c r="L105" s="97">
        <v>9.179063838432011</v>
      </c>
      <c r="M105" s="53"/>
      <c r="N105" s="85"/>
    </row>
    <row r="106" spans="1:14" s="71" customFormat="1" ht="16.5" customHeight="1">
      <c r="A106" s="106">
        <v>104</v>
      </c>
      <c r="B106" s="62" t="s">
        <v>93</v>
      </c>
      <c r="C106" s="108" t="s">
        <v>94</v>
      </c>
      <c r="D106" s="97">
        <v>2954.0575056</v>
      </c>
      <c r="E106" s="97">
        <v>2954.0575056</v>
      </c>
      <c r="F106" s="98">
        <v>0</v>
      </c>
      <c r="G106" s="97">
        <v>2268.6124007144763</v>
      </c>
      <c r="H106" s="97">
        <v>2268.6124007144763</v>
      </c>
      <c r="I106" s="99">
        <v>76.79648742158449</v>
      </c>
      <c r="J106" s="100"/>
      <c r="K106" s="97">
        <v>1623.198525618204</v>
      </c>
      <c r="L106" s="97">
        <v>645.413875096272</v>
      </c>
      <c r="M106" s="53"/>
      <c r="N106" s="85"/>
    </row>
    <row r="107" spans="1:14" s="71" customFormat="1" ht="16.5" customHeight="1">
      <c r="A107" s="106">
        <v>105</v>
      </c>
      <c r="B107" s="62" t="s">
        <v>93</v>
      </c>
      <c r="C107" s="52" t="s">
        <v>95</v>
      </c>
      <c r="D107" s="97">
        <v>1322.2518541569766</v>
      </c>
      <c r="E107" s="97">
        <v>1322.2518540607618</v>
      </c>
      <c r="F107" s="98">
        <v>-7.276582891790895E-09</v>
      </c>
      <c r="G107" s="97">
        <v>1322.2518540607618</v>
      </c>
      <c r="H107" s="97">
        <v>208.77660789278713</v>
      </c>
      <c r="I107" s="99">
        <v>15.789473635572088</v>
      </c>
      <c r="J107" s="100"/>
      <c r="K107" s="97">
        <v>0</v>
      </c>
      <c r="L107" s="97">
        <v>208.77660789278713</v>
      </c>
      <c r="M107" s="53"/>
      <c r="N107" s="85"/>
    </row>
    <row r="108" spans="1:14" s="71" customFormat="1" ht="16.5" customHeight="1">
      <c r="A108" s="106">
        <v>106</v>
      </c>
      <c r="B108" s="62" t="s">
        <v>40</v>
      </c>
      <c r="C108" s="108" t="s">
        <v>96</v>
      </c>
      <c r="D108" s="97">
        <v>970.8576091980001</v>
      </c>
      <c r="E108" s="97">
        <v>970.8576091980001</v>
      </c>
      <c r="F108" s="98">
        <v>0</v>
      </c>
      <c r="G108" s="97">
        <v>970.8576091980001</v>
      </c>
      <c r="H108" s="97">
        <v>291.25728158649287</v>
      </c>
      <c r="I108" s="99">
        <v>29.99999987918855</v>
      </c>
      <c r="J108" s="100"/>
      <c r="K108" s="97">
        <v>0</v>
      </c>
      <c r="L108" s="97">
        <v>291.25728158649287</v>
      </c>
      <c r="M108" s="53"/>
      <c r="N108" s="85"/>
    </row>
    <row r="109" spans="1:14" s="71" customFormat="1" ht="16.5" customHeight="1">
      <c r="A109" s="106">
        <v>107</v>
      </c>
      <c r="B109" s="62" t="s">
        <v>42</v>
      </c>
      <c r="C109" s="108" t="s">
        <v>97</v>
      </c>
      <c r="D109" s="97">
        <v>788.3333011790232</v>
      </c>
      <c r="E109" s="97">
        <v>788.3333012752381</v>
      </c>
      <c r="F109" s="98">
        <v>1.2204836252749374E-08</v>
      </c>
      <c r="G109" s="97">
        <v>788.3333012752381</v>
      </c>
      <c r="H109" s="97">
        <v>218.98147338689392</v>
      </c>
      <c r="I109" s="99">
        <v>27.777777880581873</v>
      </c>
      <c r="J109" s="100"/>
      <c r="K109" s="97">
        <v>0</v>
      </c>
      <c r="L109" s="97">
        <v>218.98147338689392</v>
      </c>
      <c r="M109" s="53"/>
      <c r="N109" s="85"/>
    </row>
    <row r="110" spans="1:14" s="71" customFormat="1" ht="16.5" customHeight="1">
      <c r="A110" s="106">
        <v>108</v>
      </c>
      <c r="B110" s="62" t="s">
        <v>329</v>
      </c>
      <c r="C110" s="109" t="s">
        <v>136</v>
      </c>
      <c r="D110" s="97">
        <v>446.5069021213488</v>
      </c>
      <c r="E110" s="97">
        <v>446.50690253026187</v>
      </c>
      <c r="F110" s="98">
        <v>9.158046054835722E-08</v>
      </c>
      <c r="G110" s="97">
        <v>446.50690253026187</v>
      </c>
      <c r="H110" s="97">
        <v>84.630131332836</v>
      </c>
      <c r="I110" s="99">
        <v>18.95382374902933</v>
      </c>
      <c r="J110" s="100"/>
      <c r="K110" s="97">
        <v>0</v>
      </c>
      <c r="L110" s="97">
        <v>84.630131332836</v>
      </c>
      <c r="M110" s="53"/>
      <c r="N110" s="85"/>
    </row>
    <row r="111" spans="1:14" s="71" customFormat="1" ht="16.5" customHeight="1">
      <c r="A111" s="106">
        <v>110</v>
      </c>
      <c r="B111" s="62" t="s">
        <v>79</v>
      </c>
      <c r="C111" s="108" t="s">
        <v>98</v>
      </c>
      <c r="D111" s="97">
        <v>68.43419744265115</v>
      </c>
      <c r="E111" s="97">
        <v>68.43419703373809</v>
      </c>
      <c r="F111" s="98">
        <v>-5.975273893454869E-07</v>
      </c>
      <c r="G111" s="97">
        <v>68.43419703373809</v>
      </c>
      <c r="H111" s="97">
        <v>14.807398696449004</v>
      </c>
      <c r="I111" s="99">
        <v>21.63742593362928</v>
      </c>
      <c r="J111" s="100"/>
      <c r="K111" s="97">
        <v>0</v>
      </c>
      <c r="L111" s="97">
        <v>14.807398696449004</v>
      </c>
      <c r="M111" s="53"/>
      <c r="N111" s="85"/>
    </row>
    <row r="112" spans="1:14" s="71" customFormat="1" ht="16.5" customHeight="1">
      <c r="A112" s="106">
        <v>111</v>
      </c>
      <c r="B112" s="62" t="s">
        <v>330</v>
      </c>
      <c r="C112" s="108" t="s">
        <v>137</v>
      </c>
      <c r="D112" s="97">
        <v>410.17322755702327</v>
      </c>
      <c r="E112" s="97">
        <v>410.1732276532381</v>
      </c>
      <c r="F112" s="98">
        <v>2.3457118913938757E-08</v>
      </c>
      <c r="G112" s="97">
        <v>410.1732276532381</v>
      </c>
      <c r="H112" s="97">
        <v>246.10393671605993</v>
      </c>
      <c r="I112" s="99">
        <v>60.00000003025967</v>
      </c>
      <c r="J112" s="100"/>
      <c r="K112" s="97">
        <v>0</v>
      </c>
      <c r="L112" s="97">
        <v>246.10393671605993</v>
      </c>
      <c r="M112" s="53"/>
      <c r="N112" s="85"/>
    </row>
    <row r="113" spans="1:14" s="71" customFormat="1" ht="16.5" customHeight="1">
      <c r="A113" s="106">
        <v>112</v>
      </c>
      <c r="B113" s="62" t="s">
        <v>330</v>
      </c>
      <c r="C113" s="108" t="s">
        <v>575</v>
      </c>
      <c r="D113" s="97">
        <v>178.4091249146279</v>
      </c>
      <c r="E113" s="97">
        <v>178.4091244095</v>
      </c>
      <c r="F113" s="98">
        <v>-2.8312896915849706E-07</v>
      </c>
      <c r="G113" s="97">
        <v>178.4091244095</v>
      </c>
      <c r="H113" s="97">
        <v>30.634620741594063</v>
      </c>
      <c r="I113" s="99">
        <v>17.170994388873766</v>
      </c>
      <c r="J113" s="100"/>
      <c r="K113" s="97">
        <v>0</v>
      </c>
      <c r="L113" s="97">
        <v>30.634620741594063</v>
      </c>
      <c r="M113" s="53"/>
      <c r="N113" s="85"/>
    </row>
    <row r="114" spans="1:14" s="71" customFormat="1" ht="16.5" customHeight="1">
      <c r="A114" s="106">
        <v>113</v>
      </c>
      <c r="B114" s="62" t="s">
        <v>330</v>
      </c>
      <c r="C114" s="108" t="s">
        <v>99</v>
      </c>
      <c r="D114" s="97">
        <v>467.19255061934876</v>
      </c>
      <c r="E114" s="97">
        <v>467.19255102826185</v>
      </c>
      <c r="F114" s="98">
        <v>8.752560631819506E-08</v>
      </c>
      <c r="G114" s="97">
        <v>467.19255102826185</v>
      </c>
      <c r="H114" s="97">
        <v>108.64351156207505</v>
      </c>
      <c r="I114" s="99">
        <v>23.25454704338873</v>
      </c>
      <c r="J114" s="100"/>
      <c r="K114" s="97">
        <v>0</v>
      </c>
      <c r="L114" s="97">
        <v>108.64351156207505</v>
      </c>
      <c r="M114" s="53"/>
      <c r="N114" s="85"/>
    </row>
    <row r="115" spans="1:14" s="71" customFormat="1" ht="16.5" customHeight="1">
      <c r="A115" s="106">
        <v>114</v>
      </c>
      <c r="B115" s="62" t="s">
        <v>79</v>
      </c>
      <c r="C115" s="108" t="s">
        <v>100</v>
      </c>
      <c r="D115" s="97">
        <v>398.13676499999997</v>
      </c>
      <c r="E115" s="97">
        <v>398.13676499999997</v>
      </c>
      <c r="F115" s="98">
        <v>0</v>
      </c>
      <c r="G115" s="97">
        <v>398.13676499999997</v>
      </c>
      <c r="H115" s="97">
        <v>99.53419124999999</v>
      </c>
      <c r="I115" s="99">
        <v>25</v>
      </c>
      <c r="J115" s="100"/>
      <c r="K115" s="97">
        <v>0</v>
      </c>
      <c r="L115" s="97">
        <v>99.53419124999999</v>
      </c>
      <c r="M115" s="53"/>
      <c r="N115" s="85"/>
    </row>
    <row r="116" spans="1:14" s="71" customFormat="1" ht="16.5" customHeight="1">
      <c r="A116" s="106">
        <v>117</v>
      </c>
      <c r="B116" s="62" t="s">
        <v>79</v>
      </c>
      <c r="C116" s="108" t="s">
        <v>406</v>
      </c>
      <c r="D116" s="97">
        <v>576.02766</v>
      </c>
      <c r="E116" s="97">
        <v>576.02766</v>
      </c>
      <c r="F116" s="98">
        <v>0</v>
      </c>
      <c r="G116" s="97">
        <v>576.02766</v>
      </c>
      <c r="H116" s="97">
        <v>167.123813998725</v>
      </c>
      <c r="I116" s="99">
        <v>29.013157805429866</v>
      </c>
      <c r="J116" s="100"/>
      <c r="K116" s="97">
        <v>0</v>
      </c>
      <c r="L116" s="97">
        <v>167.123813998725</v>
      </c>
      <c r="M116" s="53"/>
      <c r="N116" s="85"/>
    </row>
    <row r="117" spans="1:14" s="71" customFormat="1" ht="16.5" customHeight="1">
      <c r="A117" s="106">
        <v>118</v>
      </c>
      <c r="B117" s="62" t="s">
        <v>79</v>
      </c>
      <c r="C117" s="108" t="s">
        <v>101</v>
      </c>
      <c r="D117" s="97">
        <v>268.7773086056279</v>
      </c>
      <c r="E117" s="97">
        <v>268.77730810049997</v>
      </c>
      <c r="F117" s="98">
        <v>-1.8793548406392802E-07</v>
      </c>
      <c r="G117" s="97">
        <v>268.77730810049997</v>
      </c>
      <c r="H117" s="97">
        <v>70.31200362367203</v>
      </c>
      <c r="I117" s="99">
        <v>26.159947847003988</v>
      </c>
      <c r="J117" s="100"/>
      <c r="K117" s="97">
        <v>0</v>
      </c>
      <c r="L117" s="97">
        <v>70.31200362367203</v>
      </c>
      <c r="M117" s="53"/>
      <c r="N117" s="85"/>
    </row>
    <row r="118" spans="1:14" s="71" customFormat="1" ht="16.5" customHeight="1">
      <c r="A118" s="106">
        <v>122</v>
      </c>
      <c r="B118" s="62" t="s">
        <v>54</v>
      </c>
      <c r="C118" s="108" t="s">
        <v>331</v>
      </c>
      <c r="D118" s="97">
        <v>140.80971397432558</v>
      </c>
      <c r="E118" s="97">
        <v>140.8097142870238</v>
      </c>
      <c r="F118" s="98">
        <v>2.2207149186215247E-07</v>
      </c>
      <c r="G118" s="97">
        <v>140.8097142870238</v>
      </c>
      <c r="H118" s="97">
        <v>28.16194290498296</v>
      </c>
      <c r="I118" s="99">
        <v>20.000000033789004</v>
      </c>
      <c r="J118" s="100"/>
      <c r="K118" s="97">
        <v>0</v>
      </c>
      <c r="L118" s="97">
        <v>28.16194290498296</v>
      </c>
      <c r="M118" s="53"/>
      <c r="N118" s="85"/>
    </row>
    <row r="119" spans="1:14" s="71" customFormat="1" ht="16.5" customHeight="1">
      <c r="A119" s="106">
        <v>123</v>
      </c>
      <c r="B119" s="62" t="s">
        <v>110</v>
      </c>
      <c r="C119" s="58" t="s">
        <v>102</v>
      </c>
      <c r="D119" s="97">
        <v>69.04744494734882</v>
      </c>
      <c r="E119" s="97">
        <v>69.0474453562619</v>
      </c>
      <c r="F119" s="98">
        <v>5.92220430917223E-07</v>
      </c>
      <c r="G119" s="97">
        <v>69.0474453562619</v>
      </c>
      <c r="H119" s="97">
        <v>14.531382532152</v>
      </c>
      <c r="I119" s="99">
        <v>21.045503504401776</v>
      </c>
      <c r="J119" s="100"/>
      <c r="K119" s="97">
        <v>0</v>
      </c>
      <c r="L119" s="97">
        <v>14.531382532152</v>
      </c>
      <c r="M119" s="53"/>
      <c r="N119" s="85"/>
    </row>
    <row r="120" spans="1:14" s="71" customFormat="1" ht="16.5" customHeight="1">
      <c r="A120" s="106">
        <v>124</v>
      </c>
      <c r="B120" s="62" t="s">
        <v>110</v>
      </c>
      <c r="C120" s="108" t="s">
        <v>103</v>
      </c>
      <c r="D120" s="97">
        <v>701.1720280823255</v>
      </c>
      <c r="E120" s="97">
        <v>701.1720283950237</v>
      </c>
      <c r="F120" s="98">
        <v>4.459650426724693E-08</v>
      </c>
      <c r="G120" s="97">
        <v>701.1720283950237</v>
      </c>
      <c r="H120" s="97">
        <v>247.35109889435395</v>
      </c>
      <c r="I120" s="99">
        <v>35.27680638666353</v>
      </c>
      <c r="J120" s="100"/>
      <c r="K120" s="97">
        <v>0</v>
      </c>
      <c r="L120" s="97">
        <v>247.35109889435395</v>
      </c>
      <c r="M120" s="53"/>
      <c r="N120" s="85"/>
    </row>
    <row r="121" spans="1:14" s="71" customFormat="1" ht="16.5" customHeight="1">
      <c r="A121" s="106">
        <v>126</v>
      </c>
      <c r="B121" s="62" t="s">
        <v>93</v>
      </c>
      <c r="C121" s="108" t="s">
        <v>104</v>
      </c>
      <c r="D121" s="97">
        <v>1101.3656678579998</v>
      </c>
      <c r="E121" s="97">
        <v>1101.3656678579998</v>
      </c>
      <c r="F121" s="98">
        <v>0</v>
      </c>
      <c r="G121" s="97">
        <v>1101.3656678579998</v>
      </c>
      <c r="H121" s="97">
        <v>307.2256709387911</v>
      </c>
      <c r="I121" s="99">
        <v>27.894974385419285</v>
      </c>
      <c r="J121" s="100"/>
      <c r="K121" s="97">
        <v>0</v>
      </c>
      <c r="L121" s="97">
        <v>307.2256709387911</v>
      </c>
      <c r="M121" s="53"/>
      <c r="N121" s="85"/>
    </row>
    <row r="122" spans="1:14" s="71" customFormat="1" ht="16.5" customHeight="1">
      <c r="A122" s="106">
        <v>127</v>
      </c>
      <c r="B122" s="62" t="s">
        <v>327</v>
      </c>
      <c r="C122" s="108" t="s">
        <v>105</v>
      </c>
      <c r="D122" s="97">
        <v>928.6305204609766</v>
      </c>
      <c r="E122" s="97">
        <v>928.6305203647619</v>
      </c>
      <c r="F122" s="98">
        <v>-1.0360935220887768E-08</v>
      </c>
      <c r="G122" s="97">
        <v>928.6305203647619</v>
      </c>
      <c r="H122" s="97">
        <v>325.0206793184819</v>
      </c>
      <c r="I122" s="99">
        <v>34.99999969749166</v>
      </c>
      <c r="J122" s="100"/>
      <c r="K122" s="97">
        <v>0</v>
      </c>
      <c r="L122" s="97">
        <v>325.0206793184819</v>
      </c>
      <c r="M122" s="53"/>
      <c r="N122" s="85"/>
    </row>
    <row r="123" spans="1:14" s="71" customFormat="1" ht="16.5" customHeight="1">
      <c r="A123" s="106">
        <v>128</v>
      </c>
      <c r="B123" s="62" t="s">
        <v>93</v>
      </c>
      <c r="C123" s="108" t="s">
        <v>332</v>
      </c>
      <c r="D123" s="97">
        <v>1521.5470896</v>
      </c>
      <c r="E123" s="97">
        <v>1521.5470896</v>
      </c>
      <c r="F123" s="98">
        <v>0</v>
      </c>
      <c r="G123" s="97">
        <v>866.0119220445238</v>
      </c>
      <c r="H123" s="97">
        <v>866.0119220445238</v>
      </c>
      <c r="I123" s="99">
        <v>56.91653764539025</v>
      </c>
      <c r="J123" s="100"/>
      <c r="K123" s="97">
        <v>617.4999986561457</v>
      </c>
      <c r="L123" s="97">
        <v>248.51192338837808</v>
      </c>
      <c r="M123" s="53"/>
      <c r="N123" s="85"/>
    </row>
    <row r="124" spans="1:14" s="71" customFormat="1" ht="16.5" customHeight="1">
      <c r="A124" s="106">
        <v>130</v>
      </c>
      <c r="B124" s="62" t="s">
        <v>93</v>
      </c>
      <c r="C124" s="108" t="s">
        <v>333</v>
      </c>
      <c r="D124" s="97">
        <v>1195.8407980376976</v>
      </c>
      <c r="E124" s="97">
        <v>1195.636895076</v>
      </c>
      <c r="F124" s="98">
        <v>-0.017051012311355862</v>
      </c>
      <c r="G124" s="97">
        <v>1195.8407988555239</v>
      </c>
      <c r="H124" s="97">
        <v>460.239658213464</v>
      </c>
      <c r="I124" s="99">
        <v>38.49326330668385</v>
      </c>
      <c r="J124" s="100"/>
      <c r="K124" s="97">
        <v>0</v>
      </c>
      <c r="L124" s="97">
        <v>460.239658213464</v>
      </c>
      <c r="M124" s="53"/>
      <c r="N124" s="85"/>
    </row>
    <row r="125" spans="1:14" s="71" customFormat="1" ht="16.5" customHeight="1">
      <c r="A125" s="106">
        <v>132</v>
      </c>
      <c r="B125" s="62" t="s">
        <v>334</v>
      </c>
      <c r="C125" s="108" t="s">
        <v>107</v>
      </c>
      <c r="D125" s="97">
        <v>1422.7101264</v>
      </c>
      <c r="E125" s="97">
        <v>1422.7101264</v>
      </c>
      <c r="F125" s="98">
        <v>0</v>
      </c>
      <c r="G125" s="97">
        <v>1422.7101264</v>
      </c>
      <c r="H125" s="97">
        <v>806.2024055247332</v>
      </c>
      <c r="I125" s="99">
        <v>56.66666670636084</v>
      </c>
      <c r="J125" s="100"/>
      <c r="K125" s="97">
        <v>0</v>
      </c>
      <c r="L125" s="97">
        <v>806.2024055247332</v>
      </c>
      <c r="M125" s="53"/>
      <c r="N125" s="85"/>
    </row>
    <row r="126" spans="1:14" s="71" customFormat="1" ht="16.5" customHeight="1">
      <c r="A126" s="106">
        <v>136</v>
      </c>
      <c r="B126" s="62" t="s">
        <v>329</v>
      </c>
      <c r="C126" s="108" t="s">
        <v>108</v>
      </c>
      <c r="D126" s="97">
        <v>88.64195149965116</v>
      </c>
      <c r="E126" s="97">
        <v>88.64195109073809</v>
      </c>
      <c r="F126" s="98">
        <v>-4.6130872988214833E-07</v>
      </c>
      <c r="G126" s="97">
        <v>88.64195109073809</v>
      </c>
      <c r="H126" s="97">
        <v>22.160490821828986</v>
      </c>
      <c r="I126" s="99">
        <v>25.00000343984358</v>
      </c>
      <c r="J126" s="100"/>
      <c r="K126" s="97">
        <v>0</v>
      </c>
      <c r="L126" s="97">
        <v>22.160490821828986</v>
      </c>
      <c r="M126" s="53"/>
      <c r="N126" s="85"/>
    </row>
    <row r="127" spans="1:14" s="71" customFormat="1" ht="16.5" customHeight="1">
      <c r="A127" s="106">
        <v>138</v>
      </c>
      <c r="B127" s="62" t="s">
        <v>54</v>
      </c>
      <c r="C127" s="108" t="s">
        <v>335</v>
      </c>
      <c r="D127" s="97">
        <v>116.73878209499999</v>
      </c>
      <c r="E127" s="97">
        <v>116.73878209499999</v>
      </c>
      <c r="F127" s="98">
        <v>0</v>
      </c>
      <c r="G127" s="97">
        <v>116.73878209499999</v>
      </c>
      <c r="H127" s="97">
        <v>35.021634498176994</v>
      </c>
      <c r="I127" s="99">
        <v>29.999999888363575</v>
      </c>
      <c r="J127" s="100"/>
      <c r="K127" s="97">
        <v>0</v>
      </c>
      <c r="L127" s="97">
        <v>35.021634498176994</v>
      </c>
      <c r="M127" s="53"/>
      <c r="N127" s="85"/>
    </row>
    <row r="128" spans="1:14" s="71" customFormat="1" ht="16.5" customHeight="1">
      <c r="A128" s="106">
        <v>139</v>
      </c>
      <c r="B128" s="62" t="s">
        <v>54</v>
      </c>
      <c r="C128" s="108" t="s">
        <v>109</v>
      </c>
      <c r="D128" s="97">
        <v>209.44768405567442</v>
      </c>
      <c r="E128" s="97">
        <v>209.44768374297618</v>
      </c>
      <c r="F128" s="98">
        <v>-1.492965822080805E-07</v>
      </c>
      <c r="G128" s="97">
        <v>156.01264728297616</v>
      </c>
      <c r="H128" s="97">
        <v>156.01264728297616</v>
      </c>
      <c r="I128" s="99">
        <v>74.48764507437913</v>
      </c>
      <c r="J128" s="100"/>
      <c r="K128" s="97">
        <v>82.02633550317019</v>
      </c>
      <c r="L128" s="97">
        <v>73.98631177980599</v>
      </c>
      <c r="M128" s="53"/>
      <c r="N128" s="85"/>
    </row>
    <row r="129" spans="1:14" s="71" customFormat="1" ht="16.5" customHeight="1">
      <c r="A129" s="51">
        <v>140</v>
      </c>
      <c r="B129" s="55" t="s">
        <v>54</v>
      </c>
      <c r="C129" s="111" t="s">
        <v>111</v>
      </c>
      <c r="D129" s="97">
        <v>406.4047036326744</v>
      </c>
      <c r="E129" s="97">
        <v>406.4134349609762</v>
      </c>
      <c r="F129" s="98">
        <v>0.0021484319014462017</v>
      </c>
      <c r="G129" s="97">
        <v>170.42454656097618</v>
      </c>
      <c r="H129" s="97">
        <v>170.42454656097618</v>
      </c>
      <c r="I129" s="99">
        <v>41.93378759177593</v>
      </c>
      <c r="J129" s="100"/>
      <c r="K129" s="97">
        <v>52.233328705860174</v>
      </c>
      <c r="L129" s="97">
        <v>118.19121785511602</v>
      </c>
      <c r="M129" s="53"/>
      <c r="N129" s="85"/>
    </row>
    <row r="130" spans="1:14" s="71" customFormat="1" ht="16.5" customHeight="1">
      <c r="A130" s="106">
        <v>141</v>
      </c>
      <c r="B130" s="62" t="s">
        <v>54</v>
      </c>
      <c r="C130" s="108" t="s">
        <v>112</v>
      </c>
      <c r="D130" s="97">
        <v>151.49500080067443</v>
      </c>
      <c r="E130" s="97">
        <v>151.4950004879762</v>
      </c>
      <c r="F130" s="98">
        <v>-2.0640828779505682E-07</v>
      </c>
      <c r="G130" s="97">
        <v>151.4950004879762</v>
      </c>
      <c r="H130" s="97">
        <v>60.59800844070597</v>
      </c>
      <c r="I130" s="99">
        <v>40.00000544276409</v>
      </c>
      <c r="J130" s="100"/>
      <c r="K130" s="97">
        <v>0</v>
      </c>
      <c r="L130" s="97">
        <v>60.59800844070597</v>
      </c>
      <c r="M130" s="53"/>
      <c r="N130" s="85"/>
    </row>
    <row r="131" spans="1:14" s="71" customFormat="1" ht="16.5" customHeight="1">
      <c r="A131" s="106">
        <v>142</v>
      </c>
      <c r="B131" s="62" t="s">
        <v>93</v>
      </c>
      <c r="C131" s="108" t="s">
        <v>336</v>
      </c>
      <c r="D131" s="97">
        <v>1084.0006494</v>
      </c>
      <c r="E131" s="97">
        <v>1077.1762720589763</v>
      </c>
      <c r="F131" s="98">
        <v>-0.6295547281084168</v>
      </c>
      <c r="G131" s="97">
        <v>543.2349654982381</v>
      </c>
      <c r="H131" s="97">
        <v>543.2349654982381</v>
      </c>
      <c r="I131" s="99">
        <v>50.431389883836545</v>
      </c>
      <c r="J131" s="100"/>
      <c r="K131" s="97">
        <v>294.9358264668181</v>
      </c>
      <c r="L131" s="97">
        <v>248.29913903141997</v>
      </c>
      <c r="M131" s="53"/>
      <c r="N131" s="85"/>
    </row>
    <row r="132" spans="1:14" s="71" customFormat="1" ht="16.5" customHeight="1">
      <c r="A132" s="106">
        <v>143</v>
      </c>
      <c r="B132" s="62" t="s">
        <v>93</v>
      </c>
      <c r="C132" s="108" t="s">
        <v>113</v>
      </c>
      <c r="D132" s="97">
        <v>1049.5977100806745</v>
      </c>
      <c r="E132" s="97">
        <v>1049.5977097679763</v>
      </c>
      <c r="F132" s="98">
        <v>-2.9792190048283373E-08</v>
      </c>
      <c r="G132" s="97">
        <v>1049.5977097679763</v>
      </c>
      <c r="H132" s="97">
        <v>386.96253500730614</v>
      </c>
      <c r="I132" s="99">
        <v>36.86770001554671</v>
      </c>
      <c r="J132" s="100"/>
      <c r="K132" s="97">
        <v>0</v>
      </c>
      <c r="L132" s="97">
        <v>386.96253500730614</v>
      </c>
      <c r="M132" s="53"/>
      <c r="N132" s="85"/>
    </row>
    <row r="133" spans="1:14" s="71" customFormat="1" ht="16.5" customHeight="1">
      <c r="A133" s="106">
        <v>144</v>
      </c>
      <c r="B133" s="62" t="s">
        <v>93</v>
      </c>
      <c r="C133" s="108" t="s">
        <v>138</v>
      </c>
      <c r="D133" s="97">
        <v>720.7889501906278</v>
      </c>
      <c r="E133" s="97">
        <v>720.7889496855</v>
      </c>
      <c r="F133" s="98">
        <v>-7.007983526818862E-08</v>
      </c>
      <c r="G133" s="97">
        <v>720.7889496855</v>
      </c>
      <c r="H133" s="97">
        <v>195.2418241081472</v>
      </c>
      <c r="I133" s="99">
        <v>27.087238808715995</v>
      </c>
      <c r="J133" s="100"/>
      <c r="K133" s="97">
        <v>0</v>
      </c>
      <c r="L133" s="97">
        <v>195.2418241081472</v>
      </c>
      <c r="M133" s="53"/>
      <c r="N133" s="85"/>
    </row>
    <row r="134" spans="1:14" s="71" customFormat="1" ht="16.5" customHeight="1">
      <c r="A134" s="106">
        <v>146</v>
      </c>
      <c r="B134" s="62" t="s">
        <v>63</v>
      </c>
      <c r="C134" s="108" t="s">
        <v>576</v>
      </c>
      <c r="D134" s="97">
        <v>16290.375</v>
      </c>
      <c r="E134" s="97">
        <v>16290.375</v>
      </c>
      <c r="F134" s="98">
        <v>0</v>
      </c>
      <c r="G134" s="97">
        <v>16290.375</v>
      </c>
      <c r="H134" s="97">
        <v>16290.375</v>
      </c>
      <c r="I134" s="99">
        <v>100</v>
      </c>
      <c r="J134" s="100"/>
      <c r="K134" s="97">
        <v>1305.0250245618604</v>
      </c>
      <c r="L134" s="97">
        <v>14985.34997543814</v>
      </c>
      <c r="M134" s="53"/>
      <c r="N134" s="85"/>
    </row>
    <row r="135" spans="1:14" s="71" customFormat="1" ht="16.5" customHeight="1">
      <c r="A135" s="106">
        <v>147</v>
      </c>
      <c r="B135" s="62" t="s">
        <v>114</v>
      </c>
      <c r="C135" s="108" t="s">
        <v>337</v>
      </c>
      <c r="D135" s="97">
        <v>2271.5298900000003</v>
      </c>
      <c r="E135" s="97">
        <v>2271.52989</v>
      </c>
      <c r="F135" s="98">
        <v>0</v>
      </c>
      <c r="G135" s="97">
        <v>2271.52989</v>
      </c>
      <c r="H135" s="97">
        <v>1135.7649448696777</v>
      </c>
      <c r="I135" s="99">
        <v>49.9999999942628</v>
      </c>
      <c r="J135" s="100"/>
      <c r="K135" s="97">
        <v>0</v>
      </c>
      <c r="L135" s="97">
        <v>1135.7649448696777</v>
      </c>
      <c r="M135" s="53"/>
      <c r="N135" s="85"/>
    </row>
    <row r="136" spans="1:14" s="71" customFormat="1" ht="16.5" customHeight="1">
      <c r="A136" s="106">
        <v>148</v>
      </c>
      <c r="B136" s="62" t="s">
        <v>115</v>
      </c>
      <c r="C136" s="109" t="s">
        <v>116</v>
      </c>
      <c r="D136" s="97">
        <v>359.99437691865114</v>
      </c>
      <c r="E136" s="97">
        <v>359.99437650973806</v>
      </c>
      <c r="F136" s="98">
        <v>-1.1358874019151699E-07</v>
      </c>
      <c r="G136" s="97">
        <v>359.99437650973806</v>
      </c>
      <c r="H136" s="97">
        <v>93.01836666653101</v>
      </c>
      <c r="I136" s="99">
        <v>25.838838808643118</v>
      </c>
      <c r="J136" s="100"/>
      <c r="K136" s="97">
        <v>0</v>
      </c>
      <c r="L136" s="97">
        <v>93.01836666653101</v>
      </c>
      <c r="M136" s="53"/>
      <c r="N136" s="85"/>
    </row>
    <row r="137" spans="1:14" s="71" customFormat="1" ht="16.5" customHeight="1">
      <c r="A137" s="106">
        <v>149</v>
      </c>
      <c r="B137" s="62" t="s">
        <v>115</v>
      </c>
      <c r="C137" s="108" t="s">
        <v>338</v>
      </c>
      <c r="D137" s="97">
        <v>583.4856280543488</v>
      </c>
      <c r="E137" s="97">
        <v>583.485628463262</v>
      </c>
      <c r="F137" s="98">
        <v>7.008110003425827E-08</v>
      </c>
      <c r="G137" s="97">
        <v>583.485628463262</v>
      </c>
      <c r="H137" s="97">
        <v>184.25861844110096</v>
      </c>
      <c r="I137" s="99">
        <v>31.57894718442109</v>
      </c>
      <c r="J137" s="100"/>
      <c r="K137" s="97">
        <v>0</v>
      </c>
      <c r="L137" s="97">
        <v>184.25861844110096</v>
      </c>
      <c r="M137" s="53"/>
      <c r="N137" s="85"/>
    </row>
    <row r="138" spans="1:14" s="71" customFormat="1" ht="16.5" customHeight="1">
      <c r="A138" s="106">
        <v>150</v>
      </c>
      <c r="B138" s="62" t="s">
        <v>115</v>
      </c>
      <c r="C138" s="108" t="s">
        <v>339</v>
      </c>
      <c r="D138" s="97">
        <v>617.8266508153488</v>
      </c>
      <c r="E138" s="97">
        <v>617.8266512242619</v>
      </c>
      <c r="F138" s="98">
        <v>6.618574843741953E-08</v>
      </c>
      <c r="G138" s="97">
        <v>617.8266512242619</v>
      </c>
      <c r="H138" s="97">
        <v>223.65601395642594</v>
      </c>
      <c r="I138" s="99">
        <v>36.200447732909815</v>
      </c>
      <c r="J138" s="100"/>
      <c r="K138" s="97">
        <v>0</v>
      </c>
      <c r="L138" s="97">
        <v>223.65601395642594</v>
      </c>
      <c r="M138" s="53"/>
      <c r="N138" s="85"/>
    </row>
    <row r="139" spans="1:14" s="71" customFormat="1" ht="16.5" customHeight="1">
      <c r="A139" s="106">
        <v>151</v>
      </c>
      <c r="B139" s="62" t="s">
        <v>54</v>
      </c>
      <c r="C139" s="108" t="s">
        <v>577</v>
      </c>
      <c r="D139" s="97">
        <v>290.8995590556744</v>
      </c>
      <c r="E139" s="97">
        <v>290.8995587429762</v>
      </c>
      <c r="F139" s="98">
        <v>-1.0749351986305555E-07</v>
      </c>
      <c r="G139" s="97">
        <v>290.8995587429762</v>
      </c>
      <c r="H139" s="97">
        <v>290.8995587429762</v>
      </c>
      <c r="I139" s="99">
        <v>100</v>
      </c>
      <c r="J139" s="100"/>
      <c r="K139" s="97">
        <v>133.70753520352523</v>
      </c>
      <c r="L139" s="97">
        <v>157.19202353945096</v>
      </c>
      <c r="M139" s="53"/>
      <c r="N139" s="85"/>
    </row>
    <row r="140" spans="1:14" s="71" customFormat="1" ht="16.5" customHeight="1">
      <c r="A140" s="106">
        <v>152</v>
      </c>
      <c r="B140" s="62" t="s">
        <v>54</v>
      </c>
      <c r="C140" s="108" t="s">
        <v>117</v>
      </c>
      <c r="D140" s="97">
        <v>790.942667685</v>
      </c>
      <c r="E140" s="97">
        <v>790.942667685</v>
      </c>
      <c r="F140" s="98">
        <v>0</v>
      </c>
      <c r="G140" s="97">
        <v>790.942667685</v>
      </c>
      <c r="H140" s="97">
        <v>461.1092426013003</v>
      </c>
      <c r="I140" s="99">
        <v>58.29869362730362</v>
      </c>
      <c r="J140" s="100"/>
      <c r="K140" s="97">
        <v>0</v>
      </c>
      <c r="L140" s="97">
        <v>461.1092426013003</v>
      </c>
      <c r="M140" s="53"/>
      <c r="N140" s="85"/>
    </row>
    <row r="141" spans="1:14" s="71" customFormat="1" ht="16.5" customHeight="1">
      <c r="A141" s="106">
        <v>156</v>
      </c>
      <c r="B141" s="62" t="s">
        <v>79</v>
      </c>
      <c r="C141" s="108" t="s">
        <v>118</v>
      </c>
      <c r="D141" s="97">
        <v>220.23318926902323</v>
      </c>
      <c r="E141" s="97">
        <v>220.23318936523808</v>
      </c>
      <c r="F141" s="98">
        <v>4.368772010820976E-08</v>
      </c>
      <c r="G141" s="97">
        <v>220.23318936523808</v>
      </c>
      <c r="H141" s="97">
        <v>119.88522488933695</v>
      </c>
      <c r="I141" s="99">
        <v>54.435584951965375</v>
      </c>
      <c r="J141" s="100"/>
      <c r="K141" s="97">
        <v>0</v>
      </c>
      <c r="L141" s="97">
        <v>119.88522488933695</v>
      </c>
      <c r="M141" s="53"/>
      <c r="N141" s="85"/>
    </row>
    <row r="142" spans="1:14" s="71" customFormat="1" ht="16.5" customHeight="1">
      <c r="A142" s="106">
        <v>157</v>
      </c>
      <c r="B142" s="62" t="s">
        <v>79</v>
      </c>
      <c r="C142" s="108" t="s">
        <v>139</v>
      </c>
      <c r="D142" s="97">
        <v>1983.0511847256741</v>
      </c>
      <c r="E142" s="97">
        <v>1983.0511844129762</v>
      </c>
      <c r="F142" s="98">
        <v>-1.576852071139001E-08</v>
      </c>
      <c r="G142" s="97">
        <v>1983.0511844129762</v>
      </c>
      <c r="H142" s="97">
        <v>1204.3670725487098</v>
      </c>
      <c r="I142" s="99">
        <v>60.733030090961925</v>
      </c>
      <c r="J142" s="100"/>
      <c r="K142" s="97">
        <v>0</v>
      </c>
      <c r="L142" s="97">
        <v>1204.3670725487098</v>
      </c>
      <c r="M142" s="53"/>
      <c r="N142" s="85"/>
    </row>
    <row r="143" spans="1:14" s="71" customFormat="1" ht="16.5" customHeight="1">
      <c r="A143" s="106">
        <v>158</v>
      </c>
      <c r="B143" s="62" t="s">
        <v>79</v>
      </c>
      <c r="C143" s="108" t="s">
        <v>340</v>
      </c>
      <c r="D143" s="97">
        <v>171.8308755</v>
      </c>
      <c r="E143" s="97">
        <v>171.8308755</v>
      </c>
      <c r="F143" s="98">
        <v>0</v>
      </c>
      <c r="G143" s="97">
        <v>171.8308755</v>
      </c>
      <c r="H143" s="97">
        <v>42.95772004790699</v>
      </c>
      <c r="I143" s="99">
        <v>25.000000682593853</v>
      </c>
      <c r="J143" s="100"/>
      <c r="K143" s="97">
        <v>0</v>
      </c>
      <c r="L143" s="97">
        <v>42.95772004790699</v>
      </c>
      <c r="M143" s="53"/>
      <c r="N143" s="85"/>
    </row>
    <row r="144" spans="1:14" s="71" customFormat="1" ht="16.5" customHeight="1">
      <c r="A144" s="106">
        <v>159</v>
      </c>
      <c r="B144" s="62" t="s">
        <v>79</v>
      </c>
      <c r="C144" s="108" t="s">
        <v>119</v>
      </c>
      <c r="D144" s="97">
        <v>58.596492008325576</v>
      </c>
      <c r="E144" s="97">
        <v>58.5964923210238</v>
      </c>
      <c r="F144" s="98">
        <v>5.336466557537278E-07</v>
      </c>
      <c r="G144" s="97">
        <v>58.5964923210238</v>
      </c>
      <c r="H144" s="97">
        <v>13.021442399901003</v>
      </c>
      <c r="I144" s="99">
        <v>22.222221645217914</v>
      </c>
      <c r="J144" s="100"/>
      <c r="K144" s="97">
        <v>0</v>
      </c>
      <c r="L144" s="97">
        <v>13.021442399901003</v>
      </c>
      <c r="M144" s="53"/>
      <c r="N144" s="85"/>
    </row>
    <row r="145" spans="1:14" s="71" customFormat="1" ht="16.5" customHeight="1">
      <c r="A145" s="106">
        <v>160</v>
      </c>
      <c r="B145" s="62" t="s">
        <v>79</v>
      </c>
      <c r="C145" s="108" t="s">
        <v>407</v>
      </c>
      <c r="D145" s="97">
        <v>14.1400455</v>
      </c>
      <c r="E145" s="97">
        <v>14.1400455</v>
      </c>
      <c r="F145" s="98">
        <v>0</v>
      </c>
      <c r="G145" s="97">
        <v>14.1400455</v>
      </c>
      <c r="H145" s="97">
        <v>3.1422338827289984</v>
      </c>
      <c r="I145" s="99">
        <v>22.222233179723492</v>
      </c>
      <c r="J145" s="100"/>
      <c r="K145" s="97">
        <v>0</v>
      </c>
      <c r="L145" s="97">
        <v>3.1422338827289984</v>
      </c>
      <c r="M145" s="53"/>
      <c r="N145" s="85"/>
    </row>
    <row r="146" spans="1:14" s="71" customFormat="1" ht="16.5" customHeight="1">
      <c r="A146" s="106">
        <v>161</v>
      </c>
      <c r="B146" s="62" t="s">
        <v>330</v>
      </c>
      <c r="C146" s="108" t="s">
        <v>120</v>
      </c>
      <c r="D146" s="97">
        <v>55.06146749999999</v>
      </c>
      <c r="E146" s="97">
        <v>55.06146749999999</v>
      </c>
      <c r="F146" s="98">
        <v>0</v>
      </c>
      <c r="G146" s="97">
        <v>55.06146749999999</v>
      </c>
      <c r="H146" s="97">
        <v>20.648050312499993</v>
      </c>
      <c r="I146" s="99">
        <v>37.49999999999999</v>
      </c>
      <c r="J146" s="100"/>
      <c r="K146" s="97">
        <v>0</v>
      </c>
      <c r="L146" s="97">
        <v>20.648050312499993</v>
      </c>
      <c r="M146" s="53"/>
      <c r="N146" s="85"/>
    </row>
    <row r="147" spans="1:14" s="71" customFormat="1" ht="16.5" customHeight="1">
      <c r="A147" s="106">
        <v>162</v>
      </c>
      <c r="B147" s="62" t="s">
        <v>79</v>
      </c>
      <c r="C147" s="108" t="s">
        <v>181</v>
      </c>
      <c r="D147" s="97">
        <v>24.695987253976742</v>
      </c>
      <c r="E147" s="97">
        <v>24.695987157761902</v>
      </c>
      <c r="F147" s="98">
        <v>-3.8959706216701306E-07</v>
      </c>
      <c r="G147" s="97">
        <v>24.695987157761902</v>
      </c>
      <c r="H147" s="97">
        <v>11.113293824999998</v>
      </c>
      <c r="I147" s="99">
        <v>45.00040332061442</v>
      </c>
      <c r="J147" s="100"/>
      <c r="K147" s="97">
        <v>0</v>
      </c>
      <c r="L147" s="97">
        <v>11.113293824999998</v>
      </c>
      <c r="M147" s="53"/>
      <c r="N147" s="85"/>
    </row>
    <row r="148" spans="1:14" s="71" customFormat="1" ht="16.5" customHeight="1">
      <c r="A148" s="106">
        <v>163</v>
      </c>
      <c r="B148" s="62" t="s">
        <v>54</v>
      </c>
      <c r="C148" s="109" t="s">
        <v>408</v>
      </c>
      <c r="D148" s="97">
        <v>203.8653640173023</v>
      </c>
      <c r="E148" s="97">
        <v>203.86536319947618</v>
      </c>
      <c r="F148" s="98">
        <v>-4.011599230580032E-07</v>
      </c>
      <c r="G148" s="97">
        <v>203.86536319947618</v>
      </c>
      <c r="H148" s="97">
        <v>42.91902323951701</v>
      </c>
      <c r="I148" s="99">
        <v>21.052631288583353</v>
      </c>
      <c r="J148" s="100"/>
      <c r="K148" s="97">
        <v>0</v>
      </c>
      <c r="L148" s="97">
        <v>42.91902323951701</v>
      </c>
      <c r="M148" s="53"/>
      <c r="N148" s="85"/>
    </row>
    <row r="149" spans="1:14" s="71" customFormat="1" ht="16.5" customHeight="1">
      <c r="A149" s="106">
        <v>164</v>
      </c>
      <c r="B149" s="62" t="s">
        <v>54</v>
      </c>
      <c r="C149" s="109" t="s">
        <v>409</v>
      </c>
      <c r="D149" s="97">
        <v>880.6707047999998</v>
      </c>
      <c r="E149" s="97">
        <v>868.3683697807381</v>
      </c>
      <c r="F149" s="98">
        <v>-1.3969279268867751</v>
      </c>
      <c r="G149" s="97">
        <v>508.3500272850238</v>
      </c>
      <c r="H149" s="97">
        <v>508.3500272850238</v>
      </c>
      <c r="I149" s="99">
        <v>58.54082725438071</v>
      </c>
      <c r="J149" s="100"/>
      <c r="K149" s="97">
        <v>94.61917753071583</v>
      </c>
      <c r="L149" s="97">
        <v>413.730849754308</v>
      </c>
      <c r="M149" s="53"/>
      <c r="N149" s="85"/>
    </row>
    <row r="150" spans="1:14" s="71" customFormat="1" ht="16.5" customHeight="1">
      <c r="A150" s="106">
        <v>165</v>
      </c>
      <c r="B150" s="62" t="s">
        <v>329</v>
      </c>
      <c r="C150" s="108" t="s">
        <v>341</v>
      </c>
      <c r="D150" s="97">
        <v>75.96978547169768</v>
      </c>
      <c r="E150" s="97">
        <v>75.96978628952381</v>
      </c>
      <c r="F150" s="98">
        <v>1.0765149909275351E-06</v>
      </c>
      <c r="G150" s="97">
        <v>75.96978628952381</v>
      </c>
      <c r="H150" s="97">
        <v>30.381905938728</v>
      </c>
      <c r="I150" s="99">
        <v>39.99209083324438</v>
      </c>
      <c r="J150" s="100"/>
      <c r="K150" s="97">
        <v>0</v>
      </c>
      <c r="L150" s="97">
        <v>30.381905938728</v>
      </c>
      <c r="M150" s="53"/>
      <c r="N150" s="85"/>
    </row>
    <row r="151" spans="1:14" s="71" customFormat="1" ht="16.5" customHeight="1">
      <c r="A151" s="106">
        <v>166</v>
      </c>
      <c r="B151" s="62" t="s">
        <v>93</v>
      </c>
      <c r="C151" s="109" t="s">
        <v>140</v>
      </c>
      <c r="D151" s="97">
        <v>790.5958387820232</v>
      </c>
      <c r="E151" s="97">
        <v>790.595838878238</v>
      </c>
      <c r="F151" s="98">
        <v>1.2169905971859407E-08</v>
      </c>
      <c r="G151" s="97">
        <v>790.595838878238</v>
      </c>
      <c r="H151" s="97">
        <v>393.362909963796</v>
      </c>
      <c r="I151" s="99">
        <v>49.75524669114518</v>
      </c>
      <c r="J151" s="100"/>
      <c r="K151" s="97">
        <v>0</v>
      </c>
      <c r="L151" s="97">
        <v>393.362909963796</v>
      </c>
      <c r="M151" s="53"/>
      <c r="N151" s="85"/>
    </row>
    <row r="152" spans="1:14" s="71" customFormat="1" ht="16.5" customHeight="1">
      <c r="A152" s="106">
        <v>167</v>
      </c>
      <c r="B152" s="62" t="s">
        <v>40</v>
      </c>
      <c r="C152" s="108" t="s">
        <v>141</v>
      </c>
      <c r="D152" s="97">
        <v>1878.6059803436276</v>
      </c>
      <c r="E152" s="97">
        <v>1878.6059798385002</v>
      </c>
      <c r="F152" s="98">
        <v>-2.6888415050052572E-08</v>
      </c>
      <c r="G152" s="97">
        <v>1878.6059798385002</v>
      </c>
      <c r="H152" s="97">
        <v>1377.6443855624277</v>
      </c>
      <c r="I152" s="99">
        <v>73.33333335183256</v>
      </c>
      <c r="J152" s="100"/>
      <c r="K152" s="97">
        <v>0</v>
      </c>
      <c r="L152" s="97">
        <v>1377.6443855624277</v>
      </c>
      <c r="M152" s="53"/>
      <c r="N152" s="85"/>
    </row>
    <row r="153" spans="1:14" s="71" customFormat="1" ht="16.5" customHeight="1">
      <c r="A153" s="106">
        <v>168</v>
      </c>
      <c r="B153" s="62" t="s">
        <v>93</v>
      </c>
      <c r="C153" s="109" t="s">
        <v>359</v>
      </c>
      <c r="D153" s="97">
        <v>426.96744440834885</v>
      </c>
      <c r="E153" s="97">
        <v>426.96744481726193</v>
      </c>
      <c r="F153" s="98">
        <v>9.577148318840045E-08</v>
      </c>
      <c r="G153" s="97">
        <v>426.96744481726193</v>
      </c>
      <c r="H153" s="97">
        <v>128.09023207988997</v>
      </c>
      <c r="I153" s="99">
        <v>29.999999680235902</v>
      </c>
      <c r="J153" s="100"/>
      <c r="K153" s="97">
        <v>0</v>
      </c>
      <c r="L153" s="97">
        <v>128.09023207988997</v>
      </c>
      <c r="M153" s="53"/>
      <c r="N153" s="85"/>
    </row>
    <row r="154" spans="1:14" s="71" customFormat="1" ht="16.5" customHeight="1">
      <c r="A154" s="106">
        <v>170</v>
      </c>
      <c r="B154" s="62" t="s">
        <v>50</v>
      </c>
      <c r="C154" s="109" t="s">
        <v>529</v>
      </c>
      <c r="D154" s="97">
        <v>1040.8937238233257</v>
      </c>
      <c r="E154" s="97">
        <v>1040.8937241360238</v>
      </c>
      <c r="F154" s="98">
        <v>3.0041306331440865E-08</v>
      </c>
      <c r="G154" s="97">
        <v>1040.8937241360238</v>
      </c>
      <c r="H154" s="97">
        <v>821.943352049679</v>
      </c>
      <c r="I154" s="99">
        <v>78.96515590310808</v>
      </c>
      <c r="J154" s="100"/>
      <c r="K154" s="97">
        <v>0</v>
      </c>
      <c r="L154" s="97">
        <v>821.943352049679</v>
      </c>
      <c r="M154" s="53"/>
      <c r="N154" s="85"/>
    </row>
    <row r="155" spans="1:14" s="71" customFormat="1" ht="16.5" customHeight="1">
      <c r="A155" s="106">
        <v>171</v>
      </c>
      <c r="B155" s="62" t="s">
        <v>40</v>
      </c>
      <c r="C155" s="108" t="s">
        <v>142</v>
      </c>
      <c r="D155" s="97">
        <v>7713.027505379629</v>
      </c>
      <c r="E155" s="97">
        <v>7713.027504874499</v>
      </c>
      <c r="F155" s="98">
        <v>-6.549043973791413E-09</v>
      </c>
      <c r="G155" s="97">
        <v>3279.9272089747615</v>
      </c>
      <c r="H155" s="97">
        <v>3279.9272089747615</v>
      </c>
      <c r="I155" s="99">
        <v>42.524510730733226</v>
      </c>
      <c r="J155" s="100"/>
      <c r="K155" s="97">
        <v>3279.9272089747615</v>
      </c>
      <c r="L155" s="97">
        <v>0</v>
      </c>
      <c r="M155" s="53"/>
      <c r="N155" s="85"/>
    </row>
    <row r="156" spans="1:14" s="71" customFormat="1" ht="16.5" customHeight="1">
      <c r="A156" s="106">
        <v>176</v>
      </c>
      <c r="B156" s="62" t="s">
        <v>50</v>
      </c>
      <c r="C156" s="108" t="s">
        <v>410</v>
      </c>
      <c r="D156" s="97">
        <v>781.938</v>
      </c>
      <c r="E156" s="97">
        <v>781.938</v>
      </c>
      <c r="F156" s="98">
        <v>0</v>
      </c>
      <c r="G156" s="97">
        <v>468.98153415302386</v>
      </c>
      <c r="H156" s="97">
        <v>392.07258168015005</v>
      </c>
      <c r="I156" s="99">
        <v>50.14113416666668</v>
      </c>
      <c r="J156" s="100"/>
      <c r="K156" s="97">
        <v>0</v>
      </c>
      <c r="L156" s="97">
        <v>392.07258168015005</v>
      </c>
      <c r="M156" s="53"/>
      <c r="N156" s="85"/>
    </row>
    <row r="157" spans="1:14" s="71" customFormat="1" ht="16.5" customHeight="1">
      <c r="A157" s="106">
        <v>177</v>
      </c>
      <c r="B157" s="62" t="s">
        <v>50</v>
      </c>
      <c r="C157" s="109" t="s">
        <v>143</v>
      </c>
      <c r="D157" s="97">
        <v>16.09891737967442</v>
      </c>
      <c r="E157" s="97">
        <v>16.09891706697619</v>
      </c>
      <c r="F157" s="98">
        <v>-1.942355638107074E-06</v>
      </c>
      <c r="G157" s="97">
        <v>16.09891706697619</v>
      </c>
      <c r="H157" s="97">
        <v>8.854405917614999</v>
      </c>
      <c r="I157" s="99">
        <v>55.00000950857805</v>
      </c>
      <c r="J157" s="100"/>
      <c r="K157" s="97">
        <v>0</v>
      </c>
      <c r="L157" s="97">
        <v>8.854405917614999</v>
      </c>
      <c r="M157" s="53"/>
      <c r="N157" s="85"/>
    </row>
    <row r="158" spans="1:14" s="71" customFormat="1" ht="16.5" customHeight="1">
      <c r="A158" s="106">
        <v>181</v>
      </c>
      <c r="B158" s="62" t="s">
        <v>79</v>
      </c>
      <c r="C158" s="108" t="s">
        <v>530</v>
      </c>
      <c r="D158" s="97">
        <v>8400.066785039697</v>
      </c>
      <c r="E158" s="97">
        <v>8400.066785857525</v>
      </c>
      <c r="F158" s="98">
        <v>9.735970252222614E-09</v>
      </c>
      <c r="G158" s="97">
        <v>8400.066785857525</v>
      </c>
      <c r="H158" s="97">
        <v>7414.932479651888</v>
      </c>
      <c r="I158" s="99">
        <v>88.2723038837712</v>
      </c>
      <c r="J158" s="100"/>
      <c r="K158" s="97">
        <v>0</v>
      </c>
      <c r="L158" s="97">
        <v>7414.932479651888</v>
      </c>
      <c r="M158" s="53"/>
      <c r="N158" s="85"/>
    </row>
    <row r="159" spans="1:14" s="71" customFormat="1" ht="16.5" customHeight="1">
      <c r="A159" s="106">
        <v>182</v>
      </c>
      <c r="B159" s="62" t="s">
        <v>79</v>
      </c>
      <c r="C159" s="108" t="s">
        <v>121</v>
      </c>
      <c r="D159" s="97">
        <v>416.381985</v>
      </c>
      <c r="E159" s="97">
        <v>416.381985</v>
      </c>
      <c r="F159" s="98">
        <v>0</v>
      </c>
      <c r="G159" s="97">
        <v>416.381985</v>
      </c>
      <c r="H159" s="97">
        <v>170.93576279130897</v>
      </c>
      <c r="I159" s="99">
        <v>41.05263170579029</v>
      </c>
      <c r="J159" s="100"/>
      <c r="K159" s="97">
        <v>0</v>
      </c>
      <c r="L159" s="97">
        <v>170.93576279130897</v>
      </c>
      <c r="M159" s="53"/>
      <c r="N159" s="85"/>
    </row>
    <row r="160" spans="1:14" s="71" customFormat="1" ht="16.5" customHeight="1">
      <c r="A160" s="106">
        <v>183</v>
      </c>
      <c r="B160" s="62" t="s">
        <v>79</v>
      </c>
      <c r="C160" s="109" t="s">
        <v>122</v>
      </c>
      <c r="D160" s="97">
        <v>75.0008865</v>
      </c>
      <c r="E160" s="97">
        <v>75.00088650000001</v>
      </c>
      <c r="F160" s="98">
        <v>0</v>
      </c>
      <c r="G160" s="97">
        <v>75.00088650000001</v>
      </c>
      <c r="H160" s="97">
        <v>33.750398925</v>
      </c>
      <c r="I160" s="99">
        <v>44.99999999999999</v>
      </c>
      <c r="J160" s="100"/>
      <c r="K160" s="97">
        <v>0</v>
      </c>
      <c r="L160" s="97">
        <v>33.750398925</v>
      </c>
      <c r="M160" s="53"/>
      <c r="N160" s="85"/>
    </row>
    <row r="161" spans="1:14" s="71" customFormat="1" ht="16.5" customHeight="1">
      <c r="A161" s="106">
        <v>185</v>
      </c>
      <c r="B161" s="62" t="s">
        <v>54</v>
      </c>
      <c r="C161" s="109" t="s">
        <v>411</v>
      </c>
      <c r="D161" s="97">
        <v>395.1002391</v>
      </c>
      <c r="E161" s="97">
        <v>395.1002391</v>
      </c>
      <c r="F161" s="98">
        <v>0</v>
      </c>
      <c r="G161" s="97">
        <v>314.43004145400005</v>
      </c>
      <c r="H161" s="97">
        <v>314.430041454</v>
      </c>
      <c r="I161" s="99">
        <v>79.58234653824586</v>
      </c>
      <c r="J161" s="100"/>
      <c r="K161" s="97">
        <v>57.222792612156034</v>
      </c>
      <c r="L161" s="97">
        <v>257.207248841844</v>
      </c>
      <c r="M161" s="53"/>
      <c r="N161" s="85"/>
    </row>
    <row r="162" spans="1:14" s="71" customFormat="1" ht="16.5" customHeight="1">
      <c r="A162" s="106">
        <v>188</v>
      </c>
      <c r="B162" s="62" t="s">
        <v>54</v>
      </c>
      <c r="C162" s="108" t="s">
        <v>123</v>
      </c>
      <c r="D162" s="97">
        <v>3700.453986762977</v>
      </c>
      <c r="E162" s="97">
        <v>3684.729317952024</v>
      </c>
      <c r="F162" s="98">
        <v>-0.4249389093122602</v>
      </c>
      <c r="G162" s="97">
        <v>2290.3930365045003</v>
      </c>
      <c r="H162" s="97">
        <v>2290.3930365045003</v>
      </c>
      <c r="I162" s="99">
        <v>62.159058070987506</v>
      </c>
      <c r="J162" s="100"/>
      <c r="K162" s="97">
        <v>536.9940559262553</v>
      </c>
      <c r="L162" s="97">
        <v>1753.3989805782448</v>
      </c>
      <c r="M162" s="53"/>
      <c r="N162" s="85"/>
    </row>
    <row r="163" spans="1:14" s="71" customFormat="1" ht="16.5" customHeight="1">
      <c r="A163" s="106">
        <v>189</v>
      </c>
      <c r="B163" s="62" t="s">
        <v>54</v>
      </c>
      <c r="C163" s="108" t="s">
        <v>523</v>
      </c>
      <c r="D163" s="97">
        <v>209.10316257697673</v>
      </c>
      <c r="E163" s="97">
        <v>209.0796908947381</v>
      </c>
      <c r="F163" s="98">
        <v>-0.011224929336023592</v>
      </c>
      <c r="G163" s="97">
        <v>209.0796908947381</v>
      </c>
      <c r="H163" s="97">
        <v>164.76748397520902</v>
      </c>
      <c r="I163" s="99">
        <v>78.80606828434705</v>
      </c>
      <c r="J163" s="100"/>
      <c r="K163" s="97">
        <v>0</v>
      </c>
      <c r="L163" s="97">
        <v>164.76748397520902</v>
      </c>
      <c r="M163" s="53"/>
      <c r="N163" s="85"/>
    </row>
    <row r="164" spans="1:14" s="71" customFormat="1" ht="16.5" customHeight="1">
      <c r="A164" s="106">
        <v>190</v>
      </c>
      <c r="B164" s="62" t="s">
        <v>110</v>
      </c>
      <c r="C164" s="108" t="s">
        <v>124</v>
      </c>
      <c r="D164" s="97">
        <v>913.903982061</v>
      </c>
      <c r="E164" s="97">
        <v>913.9100679382381</v>
      </c>
      <c r="F164" s="98">
        <v>0.000665920857940705</v>
      </c>
      <c r="G164" s="97">
        <v>454.4080602127619</v>
      </c>
      <c r="H164" s="97">
        <v>454.40806021276194</v>
      </c>
      <c r="I164" s="99">
        <v>49.721310242034754</v>
      </c>
      <c r="J164" s="100"/>
      <c r="K164" s="97">
        <v>41.80912761687902</v>
      </c>
      <c r="L164" s="97">
        <v>412.5989325958829</v>
      </c>
      <c r="M164" s="53"/>
      <c r="N164" s="85"/>
    </row>
    <row r="165" spans="1:14" s="71" customFormat="1" ht="16.5" customHeight="1">
      <c r="A165" s="106">
        <v>191</v>
      </c>
      <c r="B165" s="62" t="s">
        <v>54</v>
      </c>
      <c r="C165" s="108" t="s">
        <v>536</v>
      </c>
      <c r="D165" s="97">
        <v>71.33878393334884</v>
      </c>
      <c r="E165" s="97">
        <v>71.3387843422619</v>
      </c>
      <c r="F165" s="98">
        <v>5.731988181878478E-07</v>
      </c>
      <c r="G165" s="97">
        <v>71.3387843422619</v>
      </c>
      <c r="H165" s="97">
        <v>50.377850324486985</v>
      </c>
      <c r="I165" s="99">
        <v>70.61775833295575</v>
      </c>
      <c r="J165" s="100"/>
      <c r="K165" s="97">
        <v>0</v>
      </c>
      <c r="L165" s="97">
        <v>50.377850324486985</v>
      </c>
      <c r="M165" s="53"/>
      <c r="N165" s="85"/>
    </row>
    <row r="166" spans="1:14" s="71" customFormat="1" ht="16.5" customHeight="1">
      <c r="A166" s="106">
        <v>192</v>
      </c>
      <c r="B166" s="62" t="s">
        <v>110</v>
      </c>
      <c r="C166" s="108" t="s">
        <v>125</v>
      </c>
      <c r="D166" s="97">
        <v>826.1547299780232</v>
      </c>
      <c r="E166" s="97">
        <v>826.1565028807619</v>
      </c>
      <c r="F166" s="98">
        <v>0.0002145969362032929</v>
      </c>
      <c r="G166" s="97">
        <v>390.04361568076195</v>
      </c>
      <c r="H166" s="97">
        <v>390.04361568076195</v>
      </c>
      <c r="I166" s="99">
        <v>47.21183145332652</v>
      </c>
      <c r="J166" s="100"/>
      <c r="K166" s="97">
        <v>139.38508885727697</v>
      </c>
      <c r="L166" s="97">
        <v>250.65852682348495</v>
      </c>
      <c r="M166" s="53"/>
      <c r="N166" s="85"/>
    </row>
    <row r="167" spans="1:14" s="71" customFormat="1" ht="16.5" customHeight="1">
      <c r="A167" s="106">
        <v>193</v>
      </c>
      <c r="B167" s="62" t="s">
        <v>110</v>
      </c>
      <c r="C167" s="108" t="s">
        <v>126</v>
      </c>
      <c r="D167" s="97">
        <v>49.608909769651156</v>
      </c>
      <c r="E167" s="97">
        <v>49.60890936073809</v>
      </c>
      <c r="F167" s="98">
        <v>-8.24273442390222E-07</v>
      </c>
      <c r="G167" s="97">
        <v>49.60890936073809</v>
      </c>
      <c r="H167" s="97">
        <v>32.245790176355996</v>
      </c>
      <c r="I167" s="99">
        <v>64.99999816943414</v>
      </c>
      <c r="J167" s="100"/>
      <c r="K167" s="97">
        <v>0</v>
      </c>
      <c r="L167" s="97">
        <v>32.245790176355996</v>
      </c>
      <c r="M167" s="53"/>
      <c r="N167" s="85"/>
    </row>
    <row r="168" spans="1:14" s="71" customFormat="1" ht="16.5" customHeight="1">
      <c r="A168" s="106">
        <v>194</v>
      </c>
      <c r="B168" s="62" t="s">
        <v>110</v>
      </c>
      <c r="C168" s="108" t="s">
        <v>578</v>
      </c>
      <c r="D168" s="97">
        <v>892.71255</v>
      </c>
      <c r="E168" s="97">
        <v>892.7110378394761</v>
      </c>
      <c r="F168" s="98">
        <v>-0.00016938941026012344</v>
      </c>
      <c r="G168" s="97">
        <v>892.7110378394761</v>
      </c>
      <c r="H168" s="97">
        <v>892.7110378394761</v>
      </c>
      <c r="I168" s="99">
        <v>100</v>
      </c>
      <c r="J168" s="100"/>
      <c r="K168" s="97">
        <v>493.4452098850741</v>
      </c>
      <c r="L168" s="97">
        <v>399.265827954402</v>
      </c>
      <c r="M168" s="53"/>
      <c r="N168" s="85"/>
    </row>
    <row r="169" spans="1:14" s="71" customFormat="1" ht="16.5" customHeight="1">
      <c r="A169" s="106">
        <v>195</v>
      </c>
      <c r="B169" s="62" t="s">
        <v>54</v>
      </c>
      <c r="C169" s="108" t="s">
        <v>412</v>
      </c>
      <c r="D169" s="97">
        <v>1911.7918715556743</v>
      </c>
      <c r="E169" s="97">
        <v>1911.7918712429762</v>
      </c>
      <c r="F169" s="98">
        <v>-1.6356281662410765E-08</v>
      </c>
      <c r="G169" s="97">
        <v>1003.9886480655001</v>
      </c>
      <c r="H169" s="97">
        <v>1003.9886480655</v>
      </c>
      <c r="I169" s="99">
        <v>52.51558305940195</v>
      </c>
      <c r="J169" s="100"/>
      <c r="K169" s="97">
        <v>184.30194471342</v>
      </c>
      <c r="L169" s="97">
        <v>819.68670335208</v>
      </c>
      <c r="M169" s="53"/>
      <c r="N169" s="85"/>
    </row>
    <row r="170" spans="1:14" s="71" customFormat="1" ht="16.5" customHeight="1">
      <c r="A170" s="106">
        <v>197</v>
      </c>
      <c r="B170" s="62" t="s">
        <v>110</v>
      </c>
      <c r="C170" s="108" t="s">
        <v>127</v>
      </c>
      <c r="D170" s="97">
        <v>207.41549286030232</v>
      </c>
      <c r="E170" s="97">
        <v>207.4154920424762</v>
      </c>
      <c r="F170" s="98">
        <v>-3.942936501744043E-07</v>
      </c>
      <c r="G170" s="97">
        <v>207.4154920424762</v>
      </c>
      <c r="H170" s="97">
        <v>127.21155544731302</v>
      </c>
      <c r="I170" s="99">
        <v>61.33175212450458</v>
      </c>
      <c r="J170" s="100"/>
      <c r="K170" s="97">
        <v>0</v>
      </c>
      <c r="L170" s="97">
        <v>127.21155544731302</v>
      </c>
      <c r="M170" s="53"/>
      <c r="N170" s="85"/>
    </row>
    <row r="171" spans="1:14" s="71" customFormat="1" ht="16.5" customHeight="1">
      <c r="A171" s="106">
        <v>198</v>
      </c>
      <c r="B171" s="62" t="s">
        <v>54</v>
      </c>
      <c r="C171" s="108" t="s">
        <v>579</v>
      </c>
      <c r="D171" s="97">
        <v>696.7719195</v>
      </c>
      <c r="E171" s="97">
        <v>696.7655595307382</v>
      </c>
      <c r="F171" s="98">
        <v>-0.0009127763452880799</v>
      </c>
      <c r="G171" s="97">
        <v>696.7655595307382</v>
      </c>
      <c r="H171" s="97">
        <v>696.7655595307382</v>
      </c>
      <c r="I171" s="99">
        <v>100</v>
      </c>
      <c r="J171" s="100"/>
      <c r="K171" s="97">
        <v>466.96612170012617</v>
      </c>
      <c r="L171" s="97">
        <v>229.79943783061202</v>
      </c>
      <c r="M171" s="53"/>
      <c r="N171" s="85"/>
    </row>
    <row r="172" spans="1:14" s="71" customFormat="1" ht="16.5" customHeight="1">
      <c r="A172" s="106">
        <v>199</v>
      </c>
      <c r="B172" s="62" t="s">
        <v>54</v>
      </c>
      <c r="C172" s="108" t="s">
        <v>342</v>
      </c>
      <c r="D172" s="97">
        <v>201.97590176332557</v>
      </c>
      <c r="E172" s="97">
        <v>201.9759020760238</v>
      </c>
      <c r="F172" s="98">
        <v>1.548195740497249E-07</v>
      </c>
      <c r="G172" s="97">
        <v>201.9759020760238</v>
      </c>
      <c r="H172" s="97">
        <v>118.58347483732497</v>
      </c>
      <c r="I172" s="99">
        <v>58.711694622208</v>
      </c>
      <c r="J172" s="100"/>
      <c r="K172" s="97">
        <v>0</v>
      </c>
      <c r="L172" s="97">
        <v>118.58347483732497</v>
      </c>
      <c r="M172" s="53"/>
      <c r="N172" s="85"/>
    </row>
    <row r="173" spans="1:14" s="71" customFormat="1" ht="16.5" customHeight="1">
      <c r="A173" s="106">
        <v>200</v>
      </c>
      <c r="B173" s="62" t="s">
        <v>93</v>
      </c>
      <c r="C173" s="108" t="s">
        <v>516</v>
      </c>
      <c r="D173" s="97">
        <v>972.715689875628</v>
      </c>
      <c r="E173" s="97">
        <v>972.7156893705</v>
      </c>
      <c r="F173" s="98">
        <v>-5.192967478251376E-08</v>
      </c>
      <c r="G173" s="97">
        <v>919.3898894422381</v>
      </c>
      <c r="H173" s="97">
        <v>849.1442676093536</v>
      </c>
      <c r="I173" s="99">
        <v>87.29624461582229</v>
      </c>
      <c r="J173" s="100"/>
      <c r="K173" s="97">
        <v>0</v>
      </c>
      <c r="L173" s="97">
        <v>849.1442676093536</v>
      </c>
      <c r="M173" s="53"/>
      <c r="N173" s="85"/>
    </row>
    <row r="174" spans="1:14" s="71" customFormat="1" ht="16.5" customHeight="1">
      <c r="A174" s="106">
        <v>201</v>
      </c>
      <c r="B174" s="62" t="s">
        <v>93</v>
      </c>
      <c r="C174" s="108" t="s">
        <v>144</v>
      </c>
      <c r="D174" s="97">
        <v>1482.4762542</v>
      </c>
      <c r="E174" s="97">
        <v>1482.4762542</v>
      </c>
      <c r="F174" s="98">
        <v>0</v>
      </c>
      <c r="G174" s="97">
        <v>1363.6327556550002</v>
      </c>
      <c r="H174" s="97">
        <v>1363.6327556550002</v>
      </c>
      <c r="I174" s="99">
        <v>91.98344673593897</v>
      </c>
      <c r="J174" s="100"/>
      <c r="K174" s="97">
        <v>1111.1801165306583</v>
      </c>
      <c r="L174" s="97">
        <v>252.4526391243418</v>
      </c>
      <c r="M174" s="53"/>
      <c r="N174" s="85"/>
    </row>
    <row r="175" spans="1:14" s="71" customFormat="1" ht="16.5" customHeight="1">
      <c r="A175" s="106">
        <v>202</v>
      </c>
      <c r="B175" s="62" t="s">
        <v>93</v>
      </c>
      <c r="C175" s="108" t="s">
        <v>580</v>
      </c>
      <c r="D175" s="97">
        <v>2092.6876371</v>
      </c>
      <c r="E175" s="97">
        <v>2037.6482593485</v>
      </c>
      <c r="F175" s="98">
        <v>-2.6300808957696233</v>
      </c>
      <c r="G175" s="97">
        <v>2037.6482593485</v>
      </c>
      <c r="H175" s="97">
        <v>2037.6482593485002</v>
      </c>
      <c r="I175" s="99">
        <v>100.00000000000003</v>
      </c>
      <c r="J175" s="100"/>
      <c r="K175" s="97">
        <v>767.5884847782243</v>
      </c>
      <c r="L175" s="97">
        <v>1270.059774570276</v>
      </c>
      <c r="M175" s="53"/>
      <c r="N175" s="85"/>
    </row>
    <row r="176" spans="1:14" s="71" customFormat="1" ht="16.5" customHeight="1">
      <c r="A176" s="106">
        <v>203</v>
      </c>
      <c r="B176" s="62" t="s">
        <v>93</v>
      </c>
      <c r="C176" s="108" t="s">
        <v>145</v>
      </c>
      <c r="D176" s="97">
        <v>480.49983214934883</v>
      </c>
      <c r="E176" s="97">
        <v>480.4998325582619</v>
      </c>
      <c r="F176" s="98">
        <v>8.510161819685891E-08</v>
      </c>
      <c r="G176" s="97">
        <v>480.4998325582619</v>
      </c>
      <c r="H176" s="97">
        <v>245.90963111791797</v>
      </c>
      <c r="I176" s="99">
        <v>51.17788070989614</v>
      </c>
      <c r="J176" s="100"/>
      <c r="K176" s="97">
        <v>0</v>
      </c>
      <c r="L176" s="97">
        <v>245.90963111791797</v>
      </c>
      <c r="M176" s="53"/>
      <c r="N176" s="85"/>
    </row>
    <row r="177" spans="1:14" s="71" customFormat="1" ht="16.5" customHeight="1">
      <c r="A177" s="106">
        <v>204</v>
      </c>
      <c r="B177" s="62" t="s">
        <v>93</v>
      </c>
      <c r="C177" s="108" t="s">
        <v>343</v>
      </c>
      <c r="D177" s="97">
        <v>1531.2040238999998</v>
      </c>
      <c r="E177" s="97">
        <v>1531.2040239</v>
      </c>
      <c r="F177" s="98">
        <v>0</v>
      </c>
      <c r="G177" s="97">
        <v>1387.6592994195</v>
      </c>
      <c r="H177" s="97">
        <v>1387.6592994195</v>
      </c>
      <c r="I177" s="99">
        <v>90.62536917092933</v>
      </c>
      <c r="J177" s="100"/>
      <c r="K177" s="97">
        <v>448.8866671590991</v>
      </c>
      <c r="L177" s="97">
        <v>938.7726322604009</v>
      </c>
      <c r="M177" s="53"/>
      <c r="N177" s="85"/>
    </row>
    <row r="178" spans="1:14" s="71" customFormat="1" ht="16.5" customHeight="1">
      <c r="A178" s="106">
        <v>205</v>
      </c>
      <c r="B178" s="62" t="s">
        <v>75</v>
      </c>
      <c r="C178" s="108" t="s">
        <v>344</v>
      </c>
      <c r="D178" s="97">
        <v>1518.3155479586976</v>
      </c>
      <c r="E178" s="97">
        <v>1494.7213122607618</v>
      </c>
      <c r="F178" s="98">
        <v>-1.5539744508088091</v>
      </c>
      <c r="G178" s="97">
        <v>1518.3155487765237</v>
      </c>
      <c r="H178" s="97">
        <v>952.0736817445409</v>
      </c>
      <c r="I178" s="99">
        <v>63.69573203613</v>
      </c>
      <c r="J178" s="100"/>
      <c r="K178" s="97">
        <v>0</v>
      </c>
      <c r="L178" s="97">
        <v>952.0736817445409</v>
      </c>
      <c r="M178" s="53"/>
      <c r="N178" s="85"/>
    </row>
    <row r="179" spans="1:14" s="71" customFormat="1" ht="16.5" customHeight="1">
      <c r="A179" s="106">
        <v>206</v>
      </c>
      <c r="B179" s="62" t="s">
        <v>54</v>
      </c>
      <c r="C179" s="108" t="s">
        <v>345</v>
      </c>
      <c r="D179" s="97">
        <v>549.1546532976743</v>
      </c>
      <c r="E179" s="97">
        <v>549.1546529849761</v>
      </c>
      <c r="F179" s="98">
        <v>-5.694172955372778E-08</v>
      </c>
      <c r="G179" s="97">
        <v>549.1546529849761</v>
      </c>
      <c r="H179" s="97">
        <v>302.035056893148</v>
      </c>
      <c r="I179" s="99">
        <v>54.99999959053632</v>
      </c>
      <c r="J179" s="100"/>
      <c r="K179" s="97">
        <v>0</v>
      </c>
      <c r="L179" s="97">
        <v>302.035056893148</v>
      </c>
      <c r="M179" s="53"/>
      <c r="N179" s="85"/>
    </row>
    <row r="180" spans="1:14" s="71" customFormat="1" ht="16.5" customHeight="1">
      <c r="A180" s="106">
        <v>207</v>
      </c>
      <c r="B180" s="62" t="s">
        <v>54</v>
      </c>
      <c r="C180" s="108" t="s">
        <v>518</v>
      </c>
      <c r="D180" s="97">
        <v>624.7326757083023</v>
      </c>
      <c r="E180" s="97">
        <v>624.7326748904761</v>
      </c>
      <c r="F180" s="98">
        <v>-1.3090817674310529E-07</v>
      </c>
      <c r="G180" s="97">
        <v>624.7326748904761</v>
      </c>
      <c r="H180" s="97">
        <v>416.1385663973699</v>
      </c>
      <c r="I180" s="99">
        <v>66.6106613473234</v>
      </c>
      <c r="J180" s="100"/>
      <c r="K180" s="97">
        <v>0</v>
      </c>
      <c r="L180" s="97">
        <v>416.1385663973699</v>
      </c>
      <c r="M180" s="53"/>
      <c r="N180" s="85"/>
    </row>
    <row r="181" spans="1:14" s="71" customFormat="1" ht="16.5" customHeight="1">
      <c r="A181" s="106">
        <v>208</v>
      </c>
      <c r="B181" s="62" t="s">
        <v>54</v>
      </c>
      <c r="C181" s="108" t="s">
        <v>346</v>
      </c>
      <c r="D181" s="97">
        <v>122.3835278606279</v>
      </c>
      <c r="E181" s="97">
        <v>122.38352735550001</v>
      </c>
      <c r="F181" s="98">
        <v>-4.127417270183287E-07</v>
      </c>
      <c r="G181" s="97">
        <v>122.38352735550001</v>
      </c>
      <c r="H181" s="97">
        <v>85.66847253724794</v>
      </c>
      <c r="I181" s="99">
        <v>70.00000276867158</v>
      </c>
      <c r="J181" s="100"/>
      <c r="K181" s="97">
        <v>0</v>
      </c>
      <c r="L181" s="97">
        <v>85.66847253724794</v>
      </c>
      <c r="M181" s="53"/>
      <c r="N181" s="85"/>
    </row>
    <row r="182" spans="1:14" s="71" customFormat="1" ht="16.5" customHeight="1">
      <c r="A182" s="106">
        <v>209</v>
      </c>
      <c r="B182" s="62" t="s">
        <v>110</v>
      </c>
      <c r="C182" s="108" t="s">
        <v>581</v>
      </c>
      <c r="D182" s="97">
        <v>1733.1795346943256</v>
      </c>
      <c r="E182" s="97">
        <v>1733.1835098585236</v>
      </c>
      <c r="F182" s="98">
        <v>0.00022935674685697904</v>
      </c>
      <c r="G182" s="97">
        <v>1733.1835098585236</v>
      </c>
      <c r="H182" s="97">
        <v>1733.1835098585236</v>
      </c>
      <c r="I182" s="99">
        <v>100</v>
      </c>
      <c r="J182" s="100"/>
      <c r="K182" s="97">
        <v>1332.9312394886456</v>
      </c>
      <c r="L182" s="97">
        <v>400.25227036987803</v>
      </c>
      <c r="M182" s="53"/>
      <c r="N182" s="85"/>
    </row>
    <row r="183" spans="1:14" s="71" customFormat="1" ht="16.5" customHeight="1">
      <c r="A183" s="106">
        <v>210</v>
      </c>
      <c r="B183" s="62" t="s">
        <v>93</v>
      </c>
      <c r="C183" s="108" t="s">
        <v>519</v>
      </c>
      <c r="D183" s="97">
        <v>1801.2135102039767</v>
      </c>
      <c r="E183" s="97">
        <v>1801.213510107762</v>
      </c>
      <c r="F183" s="98">
        <v>-5.34166133547842E-09</v>
      </c>
      <c r="G183" s="97">
        <v>1801.213510107762</v>
      </c>
      <c r="H183" s="97">
        <v>1173.8541377806139</v>
      </c>
      <c r="I183" s="99">
        <v>65.17018283470377</v>
      </c>
      <c r="J183" s="100"/>
      <c r="K183" s="97">
        <v>0</v>
      </c>
      <c r="L183" s="97">
        <v>1173.8541377806139</v>
      </c>
      <c r="M183" s="53"/>
      <c r="N183" s="85"/>
    </row>
    <row r="184" spans="1:14" s="71" customFormat="1" ht="16.5" customHeight="1">
      <c r="A184" s="106">
        <v>211</v>
      </c>
      <c r="B184" s="62" t="s">
        <v>327</v>
      </c>
      <c r="C184" s="109" t="s">
        <v>413</v>
      </c>
      <c r="D184" s="97">
        <v>2762.8085031</v>
      </c>
      <c r="E184" s="97">
        <v>2686.344831944238</v>
      </c>
      <c r="F184" s="98">
        <v>-2.7676066245621485</v>
      </c>
      <c r="G184" s="97">
        <v>2363.743799036238</v>
      </c>
      <c r="H184" s="97">
        <v>2363.743799036238</v>
      </c>
      <c r="I184" s="99">
        <v>87.99107884170931</v>
      </c>
      <c r="J184" s="100"/>
      <c r="K184" s="97">
        <v>843.6222340181461</v>
      </c>
      <c r="L184" s="97">
        <v>1520.121565018092</v>
      </c>
      <c r="M184" s="53"/>
      <c r="N184" s="85"/>
    </row>
    <row r="185" spans="1:14" s="71" customFormat="1" ht="16.5" customHeight="1">
      <c r="A185" s="106">
        <v>212</v>
      </c>
      <c r="B185" s="62" t="s">
        <v>54</v>
      </c>
      <c r="C185" s="108" t="s">
        <v>414</v>
      </c>
      <c r="D185" s="97">
        <v>446.83847009999994</v>
      </c>
      <c r="E185" s="97">
        <v>446.83847010000005</v>
      </c>
      <c r="F185" s="98">
        <v>0</v>
      </c>
      <c r="G185" s="97">
        <v>446.83847010000005</v>
      </c>
      <c r="H185" s="97">
        <v>446.83847010000005</v>
      </c>
      <c r="I185" s="99">
        <v>100</v>
      </c>
      <c r="J185" s="100"/>
      <c r="K185" s="97">
        <v>111.98522551766105</v>
      </c>
      <c r="L185" s="97">
        <v>334.853244582339</v>
      </c>
      <c r="M185" s="53"/>
      <c r="N185" s="85"/>
    </row>
    <row r="186" spans="1:14" s="71" customFormat="1" ht="16.5" customHeight="1">
      <c r="A186" s="106">
        <v>213</v>
      </c>
      <c r="B186" s="62" t="s">
        <v>54</v>
      </c>
      <c r="C186" s="108" t="s">
        <v>514</v>
      </c>
      <c r="D186" s="97">
        <v>1523.2664278056743</v>
      </c>
      <c r="E186" s="97">
        <v>1523.264695024524</v>
      </c>
      <c r="F186" s="98">
        <v>-0.00011375430580073953</v>
      </c>
      <c r="G186" s="97">
        <v>285.52713683699994</v>
      </c>
      <c r="H186" s="97">
        <v>285.52713683699994</v>
      </c>
      <c r="I186" s="99">
        <v>18.744420307883725</v>
      </c>
      <c r="J186" s="100"/>
      <c r="K186" s="97">
        <v>25.793291493431987</v>
      </c>
      <c r="L186" s="97">
        <v>259.73384534356796</v>
      </c>
      <c r="M186" s="53"/>
      <c r="N186" s="85"/>
    </row>
    <row r="187" spans="1:14" s="71" customFormat="1" ht="16.5" customHeight="1">
      <c r="A187" s="106">
        <v>214</v>
      </c>
      <c r="B187" s="62" t="s">
        <v>110</v>
      </c>
      <c r="C187" s="108" t="s">
        <v>582</v>
      </c>
      <c r="D187" s="97">
        <v>3141.7151840556744</v>
      </c>
      <c r="E187" s="97">
        <v>3141.7183766564763</v>
      </c>
      <c r="F187" s="98">
        <v>0.00010161967634303437</v>
      </c>
      <c r="G187" s="97">
        <v>3141.7183766564763</v>
      </c>
      <c r="H187" s="97">
        <v>3141.7183766564763</v>
      </c>
      <c r="I187" s="99">
        <v>100</v>
      </c>
      <c r="J187" s="100"/>
      <c r="K187" s="97">
        <v>2294.0722346174853</v>
      </c>
      <c r="L187" s="97">
        <v>847.6461420389909</v>
      </c>
      <c r="M187" s="53"/>
      <c r="N187" s="85"/>
    </row>
    <row r="188" spans="1:14" s="71" customFormat="1" ht="16.5" customHeight="1">
      <c r="A188" s="106">
        <v>215</v>
      </c>
      <c r="B188" s="62" t="s">
        <v>327</v>
      </c>
      <c r="C188" s="108" t="s">
        <v>128</v>
      </c>
      <c r="D188" s="97">
        <v>664.6342677</v>
      </c>
      <c r="E188" s="97">
        <v>664.6342677</v>
      </c>
      <c r="F188" s="98">
        <v>0</v>
      </c>
      <c r="G188" s="97">
        <v>604.369810605738</v>
      </c>
      <c r="H188" s="97">
        <v>604.369810605738</v>
      </c>
      <c r="I188" s="99">
        <v>90.9326888451283</v>
      </c>
      <c r="J188" s="100"/>
      <c r="K188" s="97">
        <v>219.61574284034705</v>
      </c>
      <c r="L188" s="97">
        <v>384.754067765391</v>
      </c>
      <c r="M188" s="53"/>
      <c r="N188" s="85"/>
    </row>
    <row r="189" spans="1:14" s="71" customFormat="1" ht="16.5" customHeight="1">
      <c r="A189" s="106">
        <v>216</v>
      </c>
      <c r="B189" s="62" t="s">
        <v>330</v>
      </c>
      <c r="C189" s="108" t="s">
        <v>347</v>
      </c>
      <c r="D189" s="97">
        <v>1962.1561202999999</v>
      </c>
      <c r="E189" s="97">
        <v>1962.1561202999999</v>
      </c>
      <c r="F189" s="98">
        <v>0</v>
      </c>
      <c r="G189" s="97">
        <v>1962.1414455164763</v>
      </c>
      <c r="H189" s="97">
        <v>1962.141445516476</v>
      </c>
      <c r="I189" s="99">
        <v>99.9992521092806</v>
      </c>
      <c r="J189" s="100"/>
      <c r="K189" s="97">
        <v>1801.9678479428821</v>
      </c>
      <c r="L189" s="97">
        <v>160.17359757359398</v>
      </c>
      <c r="M189" s="53"/>
      <c r="N189" s="85"/>
    </row>
    <row r="190" spans="1:14" s="71" customFormat="1" ht="16.5" customHeight="1">
      <c r="A190" s="106">
        <v>217</v>
      </c>
      <c r="B190" s="62" t="s">
        <v>79</v>
      </c>
      <c r="C190" s="108" t="s">
        <v>146</v>
      </c>
      <c r="D190" s="97">
        <v>2068.7082050999998</v>
      </c>
      <c r="E190" s="97">
        <v>2068.7082050999998</v>
      </c>
      <c r="F190" s="98">
        <v>0</v>
      </c>
      <c r="G190" s="97">
        <v>2067.5055710099764</v>
      </c>
      <c r="H190" s="97">
        <v>2067.5055710099764</v>
      </c>
      <c r="I190" s="99">
        <v>99.94186545559889</v>
      </c>
      <c r="J190" s="100"/>
      <c r="K190" s="97">
        <v>55.45124402179519</v>
      </c>
      <c r="L190" s="97">
        <v>2012.0543269881812</v>
      </c>
      <c r="M190" s="53"/>
      <c r="N190" s="85"/>
    </row>
    <row r="191" spans="1:14" s="71" customFormat="1" ht="16.5" customHeight="1">
      <c r="A191" s="106">
        <v>218</v>
      </c>
      <c r="B191" s="62" t="s">
        <v>50</v>
      </c>
      <c r="C191" s="108" t="s">
        <v>415</v>
      </c>
      <c r="D191" s="97">
        <v>510.43777516567434</v>
      </c>
      <c r="E191" s="97">
        <v>510.4377748529762</v>
      </c>
      <c r="F191" s="98">
        <v>-6.126077778390027E-08</v>
      </c>
      <c r="G191" s="97">
        <v>510.4377748529762</v>
      </c>
      <c r="H191" s="97">
        <v>345.00778089772194</v>
      </c>
      <c r="I191" s="99">
        <v>67.59056596018901</v>
      </c>
      <c r="J191" s="100"/>
      <c r="K191" s="97">
        <v>0</v>
      </c>
      <c r="L191" s="97">
        <v>345.00778089772194</v>
      </c>
      <c r="M191" s="53"/>
      <c r="N191" s="85"/>
    </row>
    <row r="192" spans="1:14" s="71" customFormat="1" ht="16.5" customHeight="1">
      <c r="A192" s="106">
        <v>219</v>
      </c>
      <c r="B192" s="62" t="s">
        <v>327</v>
      </c>
      <c r="C192" s="108" t="s">
        <v>520</v>
      </c>
      <c r="D192" s="97">
        <v>554.4181386216743</v>
      </c>
      <c r="E192" s="97">
        <v>554.4181383089762</v>
      </c>
      <c r="F192" s="98">
        <v>-5.640113442950678E-08</v>
      </c>
      <c r="G192" s="97">
        <v>554.4181383089762</v>
      </c>
      <c r="H192" s="97">
        <v>443.53450915363794</v>
      </c>
      <c r="I192" s="99">
        <v>79.99999973061072</v>
      </c>
      <c r="J192" s="100"/>
      <c r="K192" s="97">
        <v>0</v>
      </c>
      <c r="L192" s="97">
        <v>443.53450915363794</v>
      </c>
      <c r="M192" s="53"/>
      <c r="N192" s="85"/>
    </row>
    <row r="193" spans="1:14" s="71" customFormat="1" ht="16.5" customHeight="1">
      <c r="A193" s="106">
        <v>222</v>
      </c>
      <c r="B193" s="62" t="s">
        <v>348</v>
      </c>
      <c r="C193" s="108" t="s">
        <v>583</v>
      </c>
      <c r="D193" s="97">
        <v>13804.007644499998</v>
      </c>
      <c r="E193" s="97">
        <v>13804.007644500001</v>
      </c>
      <c r="F193" s="98">
        <v>0</v>
      </c>
      <c r="G193" s="97">
        <v>12788.353524058499</v>
      </c>
      <c r="H193" s="97">
        <v>12788.353524058499</v>
      </c>
      <c r="I193" s="99">
        <v>92.64232426844407</v>
      </c>
      <c r="J193" s="100"/>
      <c r="K193" s="97">
        <v>988.9679399407231</v>
      </c>
      <c r="L193" s="97">
        <v>11799.385584117776</v>
      </c>
      <c r="M193" s="53"/>
      <c r="N193" s="85"/>
    </row>
    <row r="194" spans="1:14" s="71" customFormat="1" ht="16.5" customHeight="1">
      <c r="A194" s="106">
        <v>223</v>
      </c>
      <c r="B194" s="62" t="s">
        <v>50</v>
      </c>
      <c r="C194" s="108" t="s">
        <v>521</v>
      </c>
      <c r="D194" s="97">
        <v>56.442330608023255</v>
      </c>
      <c r="E194" s="97">
        <v>56.4423307042381</v>
      </c>
      <c r="F194" s="98">
        <v>1.7046575351287174E-07</v>
      </c>
      <c r="G194" s="97">
        <v>56.4423307042381</v>
      </c>
      <c r="H194" s="97">
        <v>42.770702242248</v>
      </c>
      <c r="I194" s="99">
        <v>75.77770391228097</v>
      </c>
      <c r="J194" s="100"/>
      <c r="K194" s="97">
        <v>0</v>
      </c>
      <c r="L194" s="97">
        <v>42.770702242248</v>
      </c>
      <c r="M194" s="53"/>
      <c r="N194" s="85"/>
    </row>
    <row r="195" spans="1:14" s="71" customFormat="1" ht="16.5" customHeight="1">
      <c r="A195" s="106">
        <v>225</v>
      </c>
      <c r="B195" s="62" t="s">
        <v>50</v>
      </c>
      <c r="C195" s="108" t="s">
        <v>147</v>
      </c>
      <c r="D195" s="97">
        <v>16.14651154132558</v>
      </c>
      <c r="E195" s="97">
        <v>16.14651185402381</v>
      </c>
      <c r="F195" s="98">
        <v>1.936630283694285E-06</v>
      </c>
      <c r="G195" s="97">
        <v>16.14651185402381</v>
      </c>
      <c r="H195" s="97">
        <v>11.302559963055</v>
      </c>
      <c r="I195" s="99">
        <v>70.00001031330078</v>
      </c>
      <c r="J195" s="100"/>
      <c r="K195" s="97">
        <v>0</v>
      </c>
      <c r="L195" s="97">
        <v>11.302559963055</v>
      </c>
      <c r="M195" s="53"/>
      <c r="N195" s="85"/>
    </row>
    <row r="196" spans="1:14" s="71" customFormat="1" ht="16.5" customHeight="1">
      <c r="A196" s="106">
        <v>226</v>
      </c>
      <c r="B196" s="62" t="s">
        <v>42</v>
      </c>
      <c r="C196" s="109" t="s">
        <v>148</v>
      </c>
      <c r="D196" s="97">
        <v>330.57002371199997</v>
      </c>
      <c r="E196" s="97">
        <v>330.57002371199997</v>
      </c>
      <c r="F196" s="98">
        <v>0</v>
      </c>
      <c r="G196" s="97">
        <v>329.586867</v>
      </c>
      <c r="H196" s="97">
        <v>329.58686700000004</v>
      </c>
      <c r="I196" s="99">
        <v>99.70258745758011</v>
      </c>
      <c r="J196" s="100"/>
      <c r="K196" s="97">
        <v>329.58686700000004</v>
      </c>
      <c r="L196" s="97">
        <v>0</v>
      </c>
      <c r="M196" s="53"/>
      <c r="N196" s="85"/>
    </row>
    <row r="197" spans="1:14" s="71" customFormat="1" ht="16.5" customHeight="1">
      <c r="A197" s="106">
        <v>227</v>
      </c>
      <c r="B197" s="62" t="s">
        <v>38</v>
      </c>
      <c r="C197" s="108" t="s">
        <v>149</v>
      </c>
      <c r="D197" s="97">
        <v>1388.583550640628</v>
      </c>
      <c r="E197" s="97">
        <v>1382.213478772476</v>
      </c>
      <c r="F197" s="98">
        <v>-0.4587460268568577</v>
      </c>
      <c r="G197" s="97">
        <v>1382.213478772476</v>
      </c>
      <c r="H197" s="97">
        <v>1236.7173180431191</v>
      </c>
      <c r="I197" s="99">
        <v>89.47368384378873</v>
      </c>
      <c r="J197" s="100"/>
      <c r="K197" s="97">
        <v>0</v>
      </c>
      <c r="L197" s="97">
        <v>1236.7173180431191</v>
      </c>
      <c r="M197" s="53"/>
      <c r="N197" s="85"/>
    </row>
    <row r="198" spans="1:14" s="71" customFormat="1" ht="16.5" customHeight="1">
      <c r="A198" s="106">
        <v>228</v>
      </c>
      <c r="B198" s="62" t="s">
        <v>50</v>
      </c>
      <c r="C198" s="108" t="s">
        <v>524</v>
      </c>
      <c r="D198" s="97">
        <v>261.2407295156279</v>
      </c>
      <c r="E198" s="97">
        <v>254.19124557902379</v>
      </c>
      <c r="F198" s="98">
        <v>-2.69846281231672</v>
      </c>
      <c r="G198" s="97">
        <v>254.19124557902379</v>
      </c>
      <c r="H198" s="97">
        <v>214.22260262858407</v>
      </c>
      <c r="I198" s="99">
        <v>84.27615283941235</v>
      </c>
      <c r="J198" s="100"/>
      <c r="K198" s="97">
        <v>0</v>
      </c>
      <c r="L198" s="97">
        <v>214.22260262858407</v>
      </c>
      <c r="M198" s="53"/>
      <c r="N198" s="85"/>
    </row>
    <row r="199" spans="1:14" s="71" customFormat="1" ht="16.5" customHeight="1">
      <c r="A199" s="106">
        <v>229</v>
      </c>
      <c r="B199" s="62" t="s">
        <v>416</v>
      </c>
      <c r="C199" s="108" t="s">
        <v>150</v>
      </c>
      <c r="D199" s="97">
        <v>2926.5128404223256</v>
      </c>
      <c r="E199" s="97">
        <v>2142.6469591499995</v>
      </c>
      <c r="F199" s="98">
        <v>-26.78498007749066</v>
      </c>
      <c r="G199" s="97">
        <v>2142.6469591499995</v>
      </c>
      <c r="H199" s="97">
        <v>2142.6469591499995</v>
      </c>
      <c r="I199" s="99">
        <v>100</v>
      </c>
      <c r="J199" s="100"/>
      <c r="K199" s="97">
        <v>862.9109023968207</v>
      </c>
      <c r="L199" s="97">
        <v>1279.736056753179</v>
      </c>
      <c r="M199" s="53"/>
      <c r="N199" s="85"/>
    </row>
    <row r="200" spans="1:14" s="71" customFormat="1" ht="16.5" customHeight="1">
      <c r="A200" s="106">
        <v>231</v>
      </c>
      <c r="B200" s="62" t="s">
        <v>93</v>
      </c>
      <c r="C200" s="108" t="s">
        <v>417</v>
      </c>
      <c r="D200" s="97">
        <v>568.5591095159999</v>
      </c>
      <c r="E200" s="97">
        <v>568.559109516</v>
      </c>
      <c r="F200" s="98">
        <v>0</v>
      </c>
      <c r="G200" s="97">
        <v>83.65409891173809</v>
      </c>
      <c r="H200" s="97">
        <v>83.65409891173809</v>
      </c>
      <c r="I200" s="99">
        <v>14.713351261393157</v>
      </c>
      <c r="J200" s="100"/>
      <c r="K200" s="97">
        <v>33.461640483162086</v>
      </c>
      <c r="L200" s="97">
        <v>50.192458428576</v>
      </c>
      <c r="M200" s="53"/>
      <c r="N200" s="85"/>
    </row>
    <row r="201" spans="1:14" s="71" customFormat="1" ht="16.5" customHeight="1">
      <c r="A201" s="106">
        <v>233</v>
      </c>
      <c r="B201" s="62" t="s">
        <v>93</v>
      </c>
      <c r="C201" s="109" t="s">
        <v>151</v>
      </c>
      <c r="D201" s="97">
        <v>111.77115624765116</v>
      </c>
      <c r="E201" s="97">
        <v>111.77115583873808</v>
      </c>
      <c r="F201" s="98">
        <v>-3.658484786228655E-07</v>
      </c>
      <c r="G201" s="97">
        <v>111.77115583873808</v>
      </c>
      <c r="H201" s="97">
        <v>67.062691933161</v>
      </c>
      <c r="I201" s="99">
        <v>59.999998595270995</v>
      </c>
      <c r="J201" s="100"/>
      <c r="K201" s="97">
        <v>0</v>
      </c>
      <c r="L201" s="97">
        <v>67.062691933161</v>
      </c>
      <c r="M201" s="53"/>
      <c r="N201" s="85"/>
    </row>
    <row r="202" spans="1:14" s="71" customFormat="1" ht="16.5" customHeight="1">
      <c r="A202" s="106">
        <v>235</v>
      </c>
      <c r="B202" s="62" t="s">
        <v>42</v>
      </c>
      <c r="C202" s="108" t="s">
        <v>152</v>
      </c>
      <c r="D202" s="97">
        <v>1313.5911472586977</v>
      </c>
      <c r="E202" s="97">
        <v>1313.5911480765237</v>
      </c>
      <c r="F202" s="98">
        <v>6.225879189969419E-08</v>
      </c>
      <c r="G202" s="97">
        <v>1188.1349032964763</v>
      </c>
      <c r="H202" s="97">
        <v>1188.1349041143021</v>
      </c>
      <c r="I202" s="99">
        <v>90.44936895731021</v>
      </c>
      <c r="J202" s="100"/>
      <c r="K202" s="97">
        <v>1188.1349041143021</v>
      </c>
      <c r="L202" s="97">
        <v>0</v>
      </c>
      <c r="M202" s="53"/>
      <c r="N202" s="85"/>
    </row>
    <row r="203" spans="1:14" s="71" customFormat="1" ht="16.5" customHeight="1">
      <c r="A203" s="106">
        <v>236</v>
      </c>
      <c r="B203" s="62" t="s">
        <v>42</v>
      </c>
      <c r="C203" s="108" t="s">
        <v>525</v>
      </c>
      <c r="D203" s="97">
        <v>1197.66837</v>
      </c>
      <c r="E203" s="97">
        <v>1197.6614494349762</v>
      </c>
      <c r="F203" s="98">
        <v>-0.0005778365027566679</v>
      </c>
      <c r="G203" s="97">
        <v>1197.6614494349762</v>
      </c>
      <c r="H203" s="97">
        <v>958.1291647009111</v>
      </c>
      <c r="I203" s="99">
        <v>80.0000004302493</v>
      </c>
      <c r="J203" s="100"/>
      <c r="K203" s="97">
        <v>0</v>
      </c>
      <c r="L203" s="97">
        <v>958.1291647009111</v>
      </c>
      <c r="M203" s="53"/>
      <c r="N203" s="85"/>
    </row>
    <row r="204" spans="1:14" s="71" customFormat="1" ht="16.5" customHeight="1">
      <c r="A204" s="106">
        <v>242</v>
      </c>
      <c r="B204" s="62" t="s">
        <v>54</v>
      </c>
      <c r="C204" s="108" t="s">
        <v>153</v>
      </c>
      <c r="D204" s="97">
        <v>696.5112735</v>
      </c>
      <c r="E204" s="97">
        <v>696.506281922238</v>
      </c>
      <c r="F204" s="98">
        <v>-0.0007166542670375975</v>
      </c>
      <c r="G204" s="97">
        <v>187.88167752223808</v>
      </c>
      <c r="H204" s="97">
        <v>187.88167752223808</v>
      </c>
      <c r="I204" s="99">
        <v>26.974871928465145</v>
      </c>
      <c r="J204" s="100"/>
      <c r="K204" s="97">
        <v>52.18935662929209</v>
      </c>
      <c r="L204" s="97">
        <v>135.692320892946</v>
      </c>
      <c r="M204" s="53"/>
      <c r="N204" s="85"/>
    </row>
    <row r="205" spans="1:14" s="71" customFormat="1" ht="16.5" customHeight="1">
      <c r="A205" s="106">
        <v>243</v>
      </c>
      <c r="B205" s="62" t="s">
        <v>54</v>
      </c>
      <c r="C205" s="108" t="s">
        <v>584</v>
      </c>
      <c r="D205" s="97">
        <v>1713.0241310833485</v>
      </c>
      <c r="E205" s="97">
        <v>1713.020403840738</v>
      </c>
      <c r="F205" s="98">
        <v>-0.00021758260977833288</v>
      </c>
      <c r="G205" s="97">
        <v>1713.020403840738</v>
      </c>
      <c r="H205" s="97">
        <v>1713.020403840738</v>
      </c>
      <c r="I205" s="99">
        <v>100</v>
      </c>
      <c r="J205" s="100"/>
      <c r="K205" s="97">
        <v>1616.6532174873691</v>
      </c>
      <c r="L205" s="97">
        <v>96.36718635336896</v>
      </c>
      <c r="M205" s="53"/>
      <c r="N205" s="85"/>
    </row>
    <row r="206" spans="1:14" s="71" customFormat="1" ht="16.5" customHeight="1">
      <c r="A206" s="106">
        <v>244</v>
      </c>
      <c r="B206" s="62" t="s">
        <v>54</v>
      </c>
      <c r="C206" s="108" t="s">
        <v>349</v>
      </c>
      <c r="D206" s="97">
        <v>1222.8858704999998</v>
      </c>
      <c r="E206" s="97">
        <v>1222.8802800570238</v>
      </c>
      <c r="F206" s="98">
        <v>-0.00045715165339288433</v>
      </c>
      <c r="G206" s="97">
        <v>323.49942795452375</v>
      </c>
      <c r="H206" s="97">
        <v>323.49942795452375</v>
      </c>
      <c r="I206" s="99">
        <v>26.453891949213435</v>
      </c>
      <c r="J206" s="100"/>
      <c r="K206" s="97">
        <v>8.1619224295078</v>
      </c>
      <c r="L206" s="97">
        <v>315.33750552501596</v>
      </c>
      <c r="M206" s="53"/>
      <c r="N206" s="85"/>
    </row>
    <row r="207" spans="1:14" s="71" customFormat="1" ht="16.5" customHeight="1">
      <c r="A207" s="106">
        <v>245</v>
      </c>
      <c r="B207" s="62" t="s">
        <v>54</v>
      </c>
      <c r="C207" s="109" t="s">
        <v>585</v>
      </c>
      <c r="D207" s="97">
        <v>1216.956174</v>
      </c>
      <c r="E207" s="97">
        <v>1216.9607870204761</v>
      </c>
      <c r="F207" s="98">
        <v>0.0003790621695856089</v>
      </c>
      <c r="G207" s="97">
        <v>1216.9607870204761</v>
      </c>
      <c r="H207" s="97">
        <v>1216.9607870204761</v>
      </c>
      <c r="I207" s="99">
        <v>100</v>
      </c>
      <c r="J207" s="100"/>
      <c r="K207" s="97">
        <v>883.7556716060221</v>
      </c>
      <c r="L207" s="97">
        <v>333.20511541445404</v>
      </c>
      <c r="M207" s="53"/>
      <c r="N207" s="85"/>
    </row>
    <row r="208" spans="1:14" s="71" customFormat="1" ht="16.5" customHeight="1">
      <c r="A208" s="106">
        <v>247</v>
      </c>
      <c r="B208" s="62" t="s">
        <v>93</v>
      </c>
      <c r="C208" s="108" t="s">
        <v>526</v>
      </c>
      <c r="D208" s="97">
        <v>242.40476747969768</v>
      </c>
      <c r="E208" s="97">
        <v>251.70988221300001</v>
      </c>
      <c r="F208" s="98">
        <v>3.8386682036200597</v>
      </c>
      <c r="G208" s="97">
        <v>251.70988221300001</v>
      </c>
      <c r="H208" s="97">
        <v>251.70988221300001</v>
      </c>
      <c r="I208" s="99">
        <v>100</v>
      </c>
      <c r="J208" s="100"/>
      <c r="K208" s="97">
        <v>24.125247667917023</v>
      </c>
      <c r="L208" s="97">
        <v>227.584634545083</v>
      </c>
      <c r="M208" s="53"/>
      <c r="N208" s="85"/>
    </row>
    <row r="209" spans="1:14" s="71" customFormat="1" ht="16.5" customHeight="1">
      <c r="A209" s="106">
        <v>248</v>
      </c>
      <c r="B209" s="62" t="s">
        <v>93</v>
      </c>
      <c r="C209" s="109" t="s">
        <v>154</v>
      </c>
      <c r="D209" s="97">
        <v>1001.2266869649767</v>
      </c>
      <c r="E209" s="97">
        <v>848.620655913738</v>
      </c>
      <c r="F209" s="98">
        <v>-15.241906057641557</v>
      </c>
      <c r="G209" s="97">
        <v>809.5237559137381</v>
      </c>
      <c r="H209" s="97">
        <v>686.8656529305987</v>
      </c>
      <c r="I209" s="99">
        <v>80.93906837455278</v>
      </c>
      <c r="J209" s="100"/>
      <c r="K209" s="97">
        <v>0</v>
      </c>
      <c r="L209" s="97">
        <v>686.8656529305987</v>
      </c>
      <c r="M209" s="53"/>
      <c r="N209" s="85"/>
    </row>
    <row r="210" spans="1:14" s="71" customFormat="1" ht="16.5" customHeight="1">
      <c r="A210" s="106">
        <v>249</v>
      </c>
      <c r="B210" s="62" t="s">
        <v>93</v>
      </c>
      <c r="C210" s="109" t="s">
        <v>154</v>
      </c>
      <c r="D210" s="97">
        <v>756.9290163000001</v>
      </c>
      <c r="E210" s="97">
        <v>747.9127364219761</v>
      </c>
      <c r="F210" s="98">
        <v>-1.1911658403712835</v>
      </c>
      <c r="G210" s="97">
        <v>584.9106970222381</v>
      </c>
      <c r="H210" s="97">
        <v>584.9106970222381</v>
      </c>
      <c r="I210" s="99">
        <v>78.20574092914345</v>
      </c>
      <c r="J210" s="100"/>
      <c r="K210" s="97">
        <v>534.0522436235191</v>
      </c>
      <c r="L210" s="97">
        <v>50.858453398719</v>
      </c>
      <c r="M210" s="53"/>
      <c r="N210" s="85"/>
    </row>
    <row r="211" spans="1:14" s="71" customFormat="1" ht="16.5" customHeight="1">
      <c r="A211" s="106">
        <v>250</v>
      </c>
      <c r="B211" s="62" t="s">
        <v>93</v>
      </c>
      <c r="C211" s="109" t="s">
        <v>522</v>
      </c>
      <c r="D211" s="97">
        <v>583.9962467016744</v>
      </c>
      <c r="E211" s="97">
        <v>583.996246388976</v>
      </c>
      <c r="F211" s="98">
        <v>-5.354459631234931E-08</v>
      </c>
      <c r="G211" s="97">
        <v>583.996246388976</v>
      </c>
      <c r="H211" s="97">
        <v>476.71641035125486</v>
      </c>
      <c r="I211" s="99">
        <v>81.63004699070164</v>
      </c>
      <c r="J211" s="100"/>
      <c r="K211" s="97">
        <v>0</v>
      </c>
      <c r="L211" s="97">
        <v>476.71641035125486</v>
      </c>
      <c r="M211" s="53"/>
      <c r="N211" s="85"/>
    </row>
    <row r="212" spans="1:14" s="71" customFormat="1" ht="16.5" customHeight="1">
      <c r="A212" s="106">
        <v>251</v>
      </c>
      <c r="B212" s="86" t="s">
        <v>110</v>
      </c>
      <c r="C212" s="109" t="s">
        <v>430</v>
      </c>
      <c r="D212" s="97">
        <v>598.1827528563023</v>
      </c>
      <c r="E212" s="97">
        <v>598.1797421977619</v>
      </c>
      <c r="F212" s="98">
        <v>-0.0005033007932695455</v>
      </c>
      <c r="G212" s="97">
        <v>260.195603712</v>
      </c>
      <c r="H212" s="97">
        <v>260.195603712</v>
      </c>
      <c r="I212" s="99">
        <v>43.49789626041493</v>
      </c>
      <c r="J212" s="100"/>
      <c r="K212" s="97">
        <v>186.64705105952999</v>
      </c>
      <c r="L212" s="97">
        <v>73.54855265247001</v>
      </c>
      <c r="M212" s="53"/>
      <c r="N212" s="85"/>
    </row>
    <row r="213" spans="1:14" s="71" customFormat="1" ht="16.5" customHeight="1">
      <c r="A213" s="106">
        <v>252</v>
      </c>
      <c r="B213" s="62" t="s">
        <v>54</v>
      </c>
      <c r="C213" s="109" t="s">
        <v>418</v>
      </c>
      <c r="D213" s="97">
        <v>103.18473446962791</v>
      </c>
      <c r="E213" s="97">
        <v>103.1847339645</v>
      </c>
      <c r="F213" s="98">
        <v>-4.895374416946652E-07</v>
      </c>
      <c r="G213" s="97">
        <v>103.1847339645</v>
      </c>
      <c r="H213" s="97">
        <v>70.600078575159</v>
      </c>
      <c r="I213" s="99">
        <v>68.42105015209758</v>
      </c>
      <c r="J213" s="100"/>
      <c r="K213" s="97">
        <v>0</v>
      </c>
      <c r="L213" s="97">
        <v>70.600078575159</v>
      </c>
      <c r="M213" s="53"/>
      <c r="N213" s="85"/>
    </row>
    <row r="214" spans="1:14" s="71" customFormat="1" ht="16.5" customHeight="1">
      <c r="A214" s="106">
        <v>253</v>
      </c>
      <c r="B214" s="62" t="s">
        <v>54</v>
      </c>
      <c r="C214" s="108" t="s">
        <v>515</v>
      </c>
      <c r="D214" s="97">
        <v>1066.2023726336279</v>
      </c>
      <c r="E214" s="97">
        <v>1066.200821698524</v>
      </c>
      <c r="F214" s="98">
        <v>-0.0001454634827098289</v>
      </c>
      <c r="G214" s="97">
        <v>66.6234116985238</v>
      </c>
      <c r="H214" s="97">
        <v>66.62341169852381</v>
      </c>
      <c r="I214" s="99">
        <v>6.2486738279181395</v>
      </c>
      <c r="J214" s="100"/>
      <c r="K214" s="97">
        <v>10.519483875050797</v>
      </c>
      <c r="L214" s="97">
        <v>56.10392782347301</v>
      </c>
      <c r="M214" s="53"/>
      <c r="N214" s="85"/>
    </row>
    <row r="215" spans="1:14" s="71" customFormat="1" ht="16.5" customHeight="1">
      <c r="A215" s="106">
        <v>258</v>
      </c>
      <c r="B215" s="86" t="s">
        <v>330</v>
      </c>
      <c r="C215" s="109" t="s">
        <v>155</v>
      </c>
      <c r="D215" s="97">
        <v>5612.4121242</v>
      </c>
      <c r="E215" s="97">
        <v>5612.4381888</v>
      </c>
      <c r="F215" s="98">
        <v>0.0004644099439445881</v>
      </c>
      <c r="G215" s="97">
        <v>5612.4381888</v>
      </c>
      <c r="H215" s="97">
        <v>5612.4381888</v>
      </c>
      <c r="I215" s="99">
        <v>100</v>
      </c>
      <c r="J215" s="100"/>
      <c r="K215" s="97">
        <v>5612.4381888</v>
      </c>
      <c r="L215" s="97">
        <v>0</v>
      </c>
      <c r="M215" s="53"/>
      <c r="N215" s="85"/>
    </row>
    <row r="216" spans="1:14" s="71" customFormat="1" ht="16.5" customHeight="1">
      <c r="A216" s="106">
        <v>259</v>
      </c>
      <c r="B216" s="62" t="s">
        <v>110</v>
      </c>
      <c r="C216" s="108" t="s">
        <v>527</v>
      </c>
      <c r="D216" s="97">
        <v>1218.2649816223486</v>
      </c>
      <c r="E216" s="97">
        <v>1218.259404</v>
      </c>
      <c r="F216" s="98">
        <v>-0.00045783326557113924</v>
      </c>
      <c r="G216" s="97">
        <v>63.852509930261895</v>
      </c>
      <c r="H216" s="97">
        <v>63.8525099302619</v>
      </c>
      <c r="I216" s="99">
        <v>5.241290132512854</v>
      </c>
      <c r="J216" s="100"/>
      <c r="K216" s="97">
        <v>1.9558748888848894</v>
      </c>
      <c r="L216" s="97">
        <v>61.89663504137701</v>
      </c>
      <c r="M216" s="53"/>
      <c r="N216" s="85"/>
    </row>
    <row r="217" spans="1:14" s="71" customFormat="1" ht="16.5" customHeight="1">
      <c r="A217" s="106">
        <v>260</v>
      </c>
      <c r="B217" s="62" t="s">
        <v>54</v>
      </c>
      <c r="C217" s="108" t="s">
        <v>358</v>
      </c>
      <c r="D217" s="97">
        <v>489.30210821534877</v>
      </c>
      <c r="E217" s="97">
        <v>489.2977035</v>
      </c>
      <c r="F217" s="98">
        <v>-0.0009002036318292994</v>
      </c>
      <c r="G217" s="97">
        <v>8.1712521</v>
      </c>
      <c r="H217" s="97">
        <v>8.1712521</v>
      </c>
      <c r="I217" s="99">
        <v>1.669996004794247</v>
      </c>
      <c r="J217" s="100"/>
      <c r="K217" s="97">
        <v>0.8171252099999997</v>
      </c>
      <c r="L217" s="97">
        <v>7.35412689</v>
      </c>
      <c r="M217" s="53"/>
      <c r="N217" s="85"/>
    </row>
    <row r="218" spans="1:14" s="71" customFormat="1" ht="16.5" customHeight="1">
      <c r="A218" s="106">
        <v>261</v>
      </c>
      <c r="B218" s="62" t="s">
        <v>114</v>
      </c>
      <c r="C218" s="108" t="s">
        <v>156</v>
      </c>
      <c r="D218" s="97">
        <v>6584.701044640348</v>
      </c>
      <c r="E218" s="97">
        <v>6584.701045049262</v>
      </c>
      <c r="F218" s="98">
        <v>6.210058245414984E-09</v>
      </c>
      <c r="G218" s="97">
        <v>4169.665474718976</v>
      </c>
      <c r="H218" s="97">
        <v>4169.665474718976</v>
      </c>
      <c r="I218" s="99">
        <v>63.32353505788936</v>
      </c>
      <c r="J218" s="100"/>
      <c r="K218" s="97">
        <v>4169.665474718976</v>
      </c>
      <c r="L218" s="97">
        <v>0</v>
      </c>
      <c r="M218" s="53"/>
      <c r="N218" s="85"/>
    </row>
    <row r="219" spans="1:14" s="71" customFormat="1" ht="16.5" customHeight="1">
      <c r="A219" s="106">
        <v>262</v>
      </c>
      <c r="B219" s="62" t="s">
        <v>93</v>
      </c>
      <c r="C219" s="108" t="s">
        <v>419</v>
      </c>
      <c r="D219" s="97">
        <v>527.2347288</v>
      </c>
      <c r="E219" s="97">
        <v>527.2347288</v>
      </c>
      <c r="F219" s="98">
        <v>0</v>
      </c>
      <c r="G219" s="97">
        <v>488.87214718952384</v>
      </c>
      <c r="H219" s="97">
        <v>488.8721471895238</v>
      </c>
      <c r="I219" s="99">
        <v>92.72381360427633</v>
      </c>
      <c r="J219" s="100"/>
      <c r="K219" s="97">
        <v>37.45818864646481</v>
      </c>
      <c r="L219" s="97">
        <v>451.413958543059</v>
      </c>
      <c r="M219" s="53"/>
      <c r="N219" s="85"/>
    </row>
    <row r="220" spans="1:14" s="71" customFormat="1" ht="16.5" customHeight="1">
      <c r="A220" s="106">
        <v>264</v>
      </c>
      <c r="B220" s="62" t="s">
        <v>348</v>
      </c>
      <c r="C220" s="108" t="s">
        <v>157</v>
      </c>
      <c r="D220" s="97">
        <v>9593.091082811627</v>
      </c>
      <c r="E220" s="97">
        <v>9593.091082306499</v>
      </c>
      <c r="F220" s="98">
        <v>-5.2655479976237984E-09</v>
      </c>
      <c r="G220" s="97">
        <v>5731.361640505499</v>
      </c>
      <c r="H220" s="97">
        <v>5731.361641010628</v>
      </c>
      <c r="I220" s="99">
        <v>59.744680748226756</v>
      </c>
      <c r="J220" s="100"/>
      <c r="K220" s="97">
        <v>5731.361641010628</v>
      </c>
      <c r="L220" s="97">
        <v>0</v>
      </c>
      <c r="M220" s="53"/>
      <c r="N220" s="85"/>
    </row>
    <row r="221" spans="1:14" s="71" customFormat="1" ht="16.5" customHeight="1">
      <c r="A221" s="106">
        <v>267</v>
      </c>
      <c r="B221" s="62" t="s">
        <v>93</v>
      </c>
      <c r="C221" s="108" t="s">
        <v>420</v>
      </c>
      <c r="D221" s="97">
        <v>424.42291409999996</v>
      </c>
      <c r="E221" s="97">
        <v>451.5170658</v>
      </c>
      <c r="F221" s="98">
        <v>6.383762704578274</v>
      </c>
      <c r="G221" s="97">
        <v>451.5170658</v>
      </c>
      <c r="H221" s="97">
        <v>451.5170658</v>
      </c>
      <c r="I221" s="99">
        <v>100</v>
      </c>
      <c r="J221" s="100"/>
      <c r="K221" s="97">
        <v>451.5170658</v>
      </c>
      <c r="L221" s="97">
        <v>0</v>
      </c>
      <c r="M221" s="53"/>
      <c r="N221" s="85"/>
    </row>
    <row r="222" spans="1:14" s="71" customFormat="1" ht="16.5" customHeight="1">
      <c r="A222" s="106">
        <v>268</v>
      </c>
      <c r="B222" s="62" t="s">
        <v>421</v>
      </c>
      <c r="C222" s="108" t="s">
        <v>158</v>
      </c>
      <c r="D222" s="97">
        <v>268.91160595199995</v>
      </c>
      <c r="E222" s="97">
        <v>268.911605952</v>
      </c>
      <c r="F222" s="98">
        <v>0</v>
      </c>
      <c r="G222" s="97">
        <v>268.911605952</v>
      </c>
      <c r="H222" s="97">
        <v>268.911605952</v>
      </c>
      <c r="I222" s="99">
        <v>100</v>
      </c>
      <c r="J222" s="100"/>
      <c r="K222" s="97">
        <v>268.911605952</v>
      </c>
      <c r="L222" s="97">
        <v>0</v>
      </c>
      <c r="M222" s="53"/>
      <c r="N222" s="85"/>
    </row>
    <row r="223" spans="1:14" s="71" customFormat="1" ht="16.5" customHeight="1">
      <c r="A223" s="106">
        <v>269</v>
      </c>
      <c r="B223" s="62" t="s">
        <v>50</v>
      </c>
      <c r="C223" s="108" t="s">
        <v>542</v>
      </c>
      <c r="D223" s="97">
        <v>37.916564589</v>
      </c>
      <c r="E223" s="97">
        <v>37.916564589</v>
      </c>
      <c r="F223" s="98">
        <v>0</v>
      </c>
      <c r="G223" s="97">
        <v>37.916564589</v>
      </c>
      <c r="H223" s="97">
        <v>37.916564589</v>
      </c>
      <c r="I223" s="99">
        <v>100</v>
      </c>
      <c r="J223" s="100"/>
      <c r="K223" s="97">
        <v>37.916564589</v>
      </c>
      <c r="L223" s="97">
        <v>0</v>
      </c>
      <c r="M223" s="53"/>
      <c r="N223" s="85"/>
    </row>
    <row r="224" spans="1:14" s="71" customFormat="1" ht="16.5" customHeight="1">
      <c r="A224" s="106">
        <v>273</v>
      </c>
      <c r="B224" s="62" t="s">
        <v>54</v>
      </c>
      <c r="C224" s="108" t="s">
        <v>422</v>
      </c>
      <c r="D224" s="97">
        <v>1344.758075565</v>
      </c>
      <c r="E224" s="97">
        <v>1344.7509078</v>
      </c>
      <c r="F224" s="98">
        <v>-0.0005330152040130542</v>
      </c>
      <c r="G224" s="97">
        <v>1344.7509078</v>
      </c>
      <c r="H224" s="97">
        <v>1344.7509078</v>
      </c>
      <c r="I224" s="99">
        <v>100</v>
      </c>
      <c r="J224" s="100"/>
      <c r="K224" s="97">
        <v>1344.7509078</v>
      </c>
      <c r="L224" s="97">
        <v>0</v>
      </c>
      <c r="M224" s="53"/>
      <c r="N224" s="85"/>
    </row>
    <row r="225" spans="1:14" s="71" customFormat="1" ht="16.5" customHeight="1">
      <c r="A225" s="106">
        <v>274</v>
      </c>
      <c r="B225" s="62" t="s">
        <v>54</v>
      </c>
      <c r="C225" s="108" t="s">
        <v>586</v>
      </c>
      <c r="D225" s="97">
        <v>4329.643747460999</v>
      </c>
      <c r="E225" s="97">
        <v>4329.646053971238</v>
      </c>
      <c r="F225" s="98">
        <v>5.327251786013676E-05</v>
      </c>
      <c r="G225" s="97">
        <v>4329.646053971238</v>
      </c>
      <c r="H225" s="97">
        <v>4329.646053971238</v>
      </c>
      <c r="I225" s="99">
        <v>100</v>
      </c>
      <c r="J225" s="100"/>
      <c r="K225" s="97">
        <v>4220.860073435886</v>
      </c>
      <c r="L225" s="97">
        <v>108.78598053535198</v>
      </c>
      <c r="M225" s="53"/>
      <c r="N225" s="85"/>
    </row>
    <row r="226" spans="1:14" s="71" customFormat="1" ht="16.5" customHeight="1">
      <c r="A226" s="106">
        <v>284</v>
      </c>
      <c r="B226" s="62" t="s">
        <v>110</v>
      </c>
      <c r="C226" s="108" t="s">
        <v>423</v>
      </c>
      <c r="D226" s="97">
        <v>1786.5982282460232</v>
      </c>
      <c r="E226" s="97">
        <v>1693.0900815929997</v>
      </c>
      <c r="F226" s="98">
        <v>-5.233865408275051</v>
      </c>
      <c r="G226" s="97">
        <v>1693.0900815929997</v>
      </c>
      <c r="H226" s="97">
        <v>1693.0900815929997</v>
      </c>
      <c r="I226" s="99">
        <v>100</v>
      </c>
      <c r="J226" s="100"/>
      <c r="K226" s="97">
        <v>1693.0900815929997</v>
      </c>
      <c r="L226" s="97">
        <v>0</v>
      </c>
      <c r="M226" s="53"/>
      <c r="N226" s="85"/>
    </row>
    <row r="227" spans="1:14" s="71" customFormat="1" ht="16.5" customHeight="1">
      <c r="A227" s="106">
        <v>286</v>
      </c>
      <c r="B227" s="62" t="s">
        <v>42</v>
      </c>
      <c r="C227" s="108" t="s">
        <v>543</v>
      </c>
      <c r="D227" s="97">
        <v>1460.9553524616745</v>
      </c>
      <c r="E227" s="97">
        <v>1460.955352148976</v>
      </c>
      <c r="F227" s="98">
        <v>-2.1403693040156213E-08</v>
      </c>
      <c r="G227" s="97">
        <v>1460.955352148976</v>
      </c>
      <c r="H227" s="97">
        <v>1460.955352148976</v>
      </c>
      <c r="I227" s="99">
        <v>100</v>
      </c>
      <c r="J227" s="100"/>
      <c r="K227" s="97">
        <v>1460.955352148976</v>
      </c>
      <c r="L227" s="97">
        <v>0</v>
      </c>
      <c r="M227" s="53"/>
      <c r="N227" s="85"/>
    </row>
    <row r="228" spans="1:14" s="71" customFormat="1" ht="16.5" customHeight="1">
      <c r="A228" s="106">
        <v>293</v>
      </c>
      <c r="B228" s="62" t="s">
        <v>93</v>
      </c>
      <c r="C228" s="108" t="s">
        <v>424</v>
      </c>
      <c r="D228" s="97">
        <v>1477.86282</v>
      </c>
      <c r="E228" s="97">
        <v>1477.8628199999998</v>
      </c>
      <c r="F228" s="98">
        <v>0</v>
      </c>
      <c r="G228" s="97">
        <v>1477.8628199999998</v>
      </c>
      <c r="H228" s="97">
        <v>1477.86282</v>
      </c>
      <c r="I228" s="99">
        <v>100.00000000000003</v>
      </c>
      <c r="J228" s="100"/>
      <c r="K228" s="97">
        <v>1477.86282</v>
      </c>
      <c r="L228" s="97">
        <v>0</v>
      </c>
      <c r="M228" s="53"/>
      <c r="N228" s="85"/>
    </row>
    <row r="229" spans="1:14" s="71" customFormat="1" ht="16.5" customHeight="1">
      <c r="A229" s="106">
        <v>294</v>
      </c>
      <c r="B229" s="62" t="s">
        <v>327</v>
      </c>
      <c r="C229" s="108" t="s">
        <v>528</v>
      </c>
      <c r="D229" s="97">
        <v>1163.1458073000001</v>
      </c>
      <c r="E229" s="97">
        <v>1163.1458073000001</v>
      </c>
      <c r="F229" s="98">
        <v>0</v>
      </c>
      <c r="G229" s="97">
        <v>682.8176101327381</v>
      </c>
      <c r="H229" s="97">
        <v>682.8176101327382</v>
      </c>
      <c r="I229" s="99">
        <v>58.704386487688645</v>
      </c>
      <c r="J229" s="100"/>
      <c r="K229" s="97">
        <v>614.4610552955252</v>
      </c>
      <c r="L229" s="97">
        <v>68.356554837213</v>
      </c>
      <c r="M229" s="53"/>
      <c r="N229" s="85"/>
    </row>
    <row r="230" spans="1:14" s="71" customFormat="1" ht="16.5" customHeight="1">
      <c r="A230" s="106">
        <v>295</v>
      </c>
      <c r="B230" s="62" t="s">
        <v>93</v>
      </c>
      <c r="C230" s="108" t="s">
        <v>425</v>
      </c>
      <c r="D230" s="97">
        <v>316.69792229999996</v>
      </c>
      <c r="E230" s="97">
        <v>316.6979223</v>
      </c>
      <c r="F230" s="98">
        <v>0</v>
      </c>
      <c r="G230" s="97">
        <v>267.05501104797617</v>
      </c>
      <c r="H230" s="97">
        <v>316.69792229999996</v>
      </c>
      <c r="I230" s="99">
        <v>99.99999999999997</v>
      </c>
      <c r="J230" s="100"/>
      <c r="K230" s="97">
        <v>316.69792229999996</v>
      </c>
      <c r="L230" s="97">
        <v>0</v>
      </c>
      <c r="M230" s="53"/>
      <c r="N230" s="85"/>
    </row>
    <row r="231" spans="1:14" s="71" customFormat="1" ht="16.5" customHeight="1">
      <c r="A231" s="106">
        <v>305</v>
      </c>
      <c r="B231" s="62" t="s">
        <v>110</v>
      </c>
      <c r="C231" s="108" t="s">
        <v>426</v>
      </c>
      <c r="D231" s="97">
        <v>161.20955099999998</v>
      </c>
      <c r="E231" s="97">
        <v>140.2014834</v>
      </c>
      <c r="F231" s="98">
        <v>-13.031527890056566</v>
      </c>
      <c r="G231" s="97">
        <v>140.2014834</v>
      </c>
      <c r="H231" s="97">
        <v>140.2014834</v>
      </c>
      <c r="I231" s="99">
        <v>100</v>
      </c>
      <c r="J231" s="100"/>
      <c r="K231" s="97">
        <v>140.2014834</v>
      </c>
      <c r="L231" s="97">
        <v>0</v>
      </c>
      <c r="M231" s="53"/>
      <c r="N231" s="85"/>
    </row>
    <row r="232" spans="1:14" s="71" customFormat="1" ht="16.5" customHeight="1">
      <c r="A232" s="106">
        <v>306</v>
      </c>
      <c r="B232" s="62" t="s">
        <v>110</v>
      </c>
      <c r="C232" s="108" t="s">
        <v>544</v>
      </c>
      <c r="D232" s="97">
        <v>931.1838995999999</v>
      </c>
      <c r="E232" s="97">
        <v>981.3582546</v>
      </c>
      <c r="F232" s="98">
        <v>5.388232659687645</v>
      </c>
      <c r="G232" s="97">
        <v>981.3582546</v>
      </c>
      <c r="H232" s="97">
        <v>981.3582546</v>
      </c>
      <c r="I232" s="99">
        <v>100</v>
      </c>
      <c r="J232" s="100"/>
      <c r="K232" s="97">
        <v>981.3582546</v>
      </c>
      <c r="L232" s="97">
        <v>0</v>
      </c>
      <c r="M232" s="53"/>
      <c r="N232" s="85"/>
    </row>
    <row r="233" spans="1:14" s="71" customFormat="1" ht="16.5" customHeight="1">
      <c r="A233" s="106">
        <v>308</v>
      </c>
      <c r="B233" s="62" t="s">
        <v>93</v>
      </c>
      <c r="C233" s="108" t="s">
        <v>545</v>
      </c>
      <c r="D233" s="97">
        <v>605.3633672999999</v>
      </c>
      <c r="E233" s="97">
        <v>669.3910572</v>
      </c>
      <c r="F233" s="98">
        <v>10.576736776388046</v>
      </c>
      <c r="G233" s="97">
        <v>669.3910572</v>
      </c>
      <c r="H233" s="97">
        <v>669.3910572</v>
      </c>
      <c r="I233" s="99">
        <v>100</v>
      </c>
      <c r="J233" s="100"/>
      <c r="K233" s="97">
        <v>669.3910572</v>
      </c>
      <c r="L233" s="97">
        <v>0</v>
      </c>
      <c r="M233" s="53"/>
      <c r="N233" s="85"/>
    </row>
    <row r="234" spans="1:14" s="71" customFormat="1" ht="16.5" customHeight="1">
      <c r="A234" s="106"/>
      <c r="B234" s="107"/>
      <c r="C234" s="108"/>
      <c r="D234" s="97"/>
      <c r="E234" s="97"/>
      <c r="F234" s="97"/>
      <c r="G234" s="97"/>
      <c r="H234" s="97"/>
      <c r="I234" s="97"/>
      <c r="J234" s="97"/>
      <c r="K234" s="97"/>
      <c r="L234" s="97"/>
      <c r="M234" s="53"/>
      <c r="N234" s="85"/>
    </row>
    <row r="235" spans="1:14" s="71" customFormat="1" ht="16.5" customHeight="1">
      <c r="A235" s="112" t="s">
        <v>350</v>
      </c>
      <c r="B235" s="113"/>
      <c r="C235" s="113"/>
      <c r="D235" s="81">
        <v>126259.31925111347</v>
      </c>
      <c r="E235" s="81">
        <v>126259.3192468319</v>
      </c>
      <c r="F235" s="114">
        <v>-3.3910936281245085E-09</v>
      </c>
      <c r="G235" s="81">
        <v>125379.84860999999</v>
      </c>
      <c r="H235" s="81">
        <v>83823.95672163466</v>
      </c>
      <c r="I235" s="115">
        <v>66.39031258972828</v>
      </c>
      <c r="J235" s="81"/>
      <c r="K235" s="81">
        <v>10770.966490500761</v>
      </c>
      <c r="L235" s="81">
        <v>73052.9902311339</v>
      </c>
      <c r="N235" s="85"/>
    </row>
    <row r="236" spans="1:14" s="71" customFormat="1" ht="16.5" customHeight="1">
      <c r="A236" s="95">
        <v>1</v>
      </c>
      <c r="B236" s="55" t="s">
        <v>159</v>
      </c>
      <c r="C236" s="96" t="s">
        <v>160</v>
      </c>
      <c r="D236" s="97">
        <v>4698.404796</v>
      </c>
      <c r="E236" s="97">
        <v>4698.404796</v>
      </c>
      <c r="F236" s="98">
        <v>0</v>
      </c>
      <c r="G236" s="97">
        <v>4698.14415</v>
      </c>
      <c r="H236" s="97">
        <v>558.4470872999999</v>
      </c>
      <c r="I236" s="116">
        <v>11.885887052035947</v>
      </c>
      <c r="J236" s="83"/>
      <c r="K236" s="97">
        <v>0</v>
      </c>
      <c r="L236" s="97">
        <v>558.4470872999999</v>
      </c>
      <c r="M236" s="53"/>
      <c r="N236" s="85"/>
    </row>
    <row r="237" spans="1:14" s="71" customFormat="1" ht="16.5" customHeight="1">
      <c r="A237" s="95">
        <v>2</v>
      </c>
      <c r="B237" s="55" t="s">
        <v>40</v>
      </c>
      <c r="C237" s="96" t="s">
        <v>351</v>
      </c>
      <c r="D237" s="97">
        <v>3360.2482319999995</v>
      </c>
      <c r="E237" s="97">
        <v>3360.2482320000004</v>
      </c>
      <c r="F237" s="98">
        <v>0</v>
      </c>
      <c r="G237" s="97">
        <v>3359.72694</v>
      </c>
      <c r="H237" s="97">
        <v>308.735187</v>
      </c>
      <c r="I237" s="116">
        <v>9.187868445547625</v>
      </c>
      <c r="J237" s="83"/>
      <c r="K237" s="97">
        <v>0</v>
      </c>
      <c r="L237" s="97">
        <v>308.735187</v>
      </c>
      <c r="M237" s="53"/>
      <c r="N237" s="85"/>
    </row>
    <row r="238" spans="1:14" s="71" customFormat="1" ht="16.5" customHeight="1">
      <c r="A238" s="95">
        <v>3</v>
      </c>
      <c r="B238" s="55" t="s">
        <v>40</v>
      </c>
      <c r="C238" s="96" t="s">
        <v>161</v>
      </c>
      <c r="D238" s="97">
        <v>4785.330237</v>
      </c>
      <c r="E238" s="97">
        <v>4785.330237</v>
      </c>
      <c r="F238" s="98">
        <v>0</v>
      </c>
      <c r="G238" s="97">
        <v>4785.4605599999995</v>
      </c>
      <c r="H238" s="97">
        <v>165.45808079999998</v>
      </c>
      <c r="I238" s="116">
        <v>3.457610501375309</v>
      </c>
      <c r="J238" s="83"/>
      <c r="K238" s="97">
        <v>0</v>
      </c>
      <c r="L238" s="97">
        <v>165.45808079999998</v>
      </c>
      <c r="M238" s="53"/>
      <c r="N238" s="85"/>
    </row>
    <row r="239" spans="1:14" s="71" customFormat="1" ht="16.5" customHeight="1">
      <c r="A239" s="95">
        <v>4</v>
      </c>
      <c r="B239" s="55" t="s">
        <v>40</v>
      </c>
      <c r="C239" s="96" t="s">
        <v>352</v>
      </c>
      <c r="D239" s="97">
        <v>1951.1973764196744</v>
      </c>
      <c r="E239" s="97">
        <v>1951.1973761069762</v>
      </c>
      <c r="F239" s="98">
        <v>-1.602596455541061E-08</v>
      </c>
      <c r="G239" s="97">
        <v>1950.9353099999998</v>
      </c>
      <c r="H239" s="97">
        <v>1071.9465799026</v>
      </c>
      <c r="I239" s="116">
        <v>54.937885476319416</v>
      </c>
      <c r="J239" s="83"/>
      <c r="K239" s="97">
        <v>0</v>
      </c>
      <c r="L239" s="97">
        <v>1071.9465799026</v>
      </c>
      <c r="M239" s="53"/>
      <c r="N239" s="85"/>
    </row>
    <row r="240" spans="1:14" s="71" customFormat="1" ht="16.5" customHeight="1">
      <c r="A240" s="95">
        <v>5</v>
      </c>
      <c r="B240" s="55" t="s">
        <v>40</v>
      </c>
      <c r="C240" s="96" t="s">
        <v>162</v>
      </c>
      <c r="D240" s="97">
        <v>2283.1544672206514</v>
      </c>
      <c r="E240" s="97">
        <v>2283.154466811738</v>
      </c>
      <c r="F240" s="98">
        <v>-1.791001125184266E-08</v>
      </c>
      <c r="G240" s="97">
        <v>2266.31697</v>
      </c>
      <c r="H240" s="97">
        <v>1222.0766167991999</v>
      </c>
      <c r="I240" s="116">
        <v>53.52579663634158</v>
      </c>
      <c r="J240" s="83"/>
      <c r="K240" s="97">
        <v>0</v>
      </c>
      <c r="L240" s="97">
        <v>1222.0766167991999</v>
      </c>
      <c r="M240" s="53"/>
      <c r="N240" s="85"/>
    </row>
    <row r="241" spans="1:14" s="71" customFormat="1" ht="16.5" customHeight="1">
      <c r="A241" s="95">
        <v>6</v>
      </c>
      <c r="B241" s="55" t="s">
        <v>48</v>
      </c>
      <c r="C241" s="96" t="s">
        <v>163</v>
      </c>
      <c r="D241" s="97">
        <v>2661.5214674999997</v>
      </c>
      <c r="E241" s="97">
        <v>2661.5214675</v>
      </c>
      <c r="F241" s="98">
        <v>0</v>
      </c>
      <c r="G241" s="97">
        <v>2661.19566</v>
      </c>
      <c r="H241" s="97">
        <v>936.3055935</v>
      </c>
      <c r="I241" s="116">
        <v>35.179336516097436</v>
      </c>
      <c r="J241" s="83"/>
      <c r="K241" s="97">
        <v>0</v>
      </c>
      <c r="L241" s="97">
        <v>936.3055935</v>
      </c>
      <c r="M241" s="53"/>
      <c r="N241" s="85"/>
    </row>
    <row r="242" spans="1:14" s="71" customFormat="1" ht="16.5" customHeight="1">
      <c r="A242" s="95">
        <v>7</v>
      </c>
      <c r="B242" s="55" t="s">
        <v>40</v>
      </c>
      <c r="C242" s="96" t="s">
        <v>164</v>
      </c>
      <c r="D242" s="97">
        <v>3372.2379479999995</v>
      </c>
      <c r="E242" s="97">
        <v>3372.2379480000004</v>
      </c>
      <c r="F242" s="98">
        <v>0</v>
      </c>
      <c r="G242" s="97">
        <v>3160.33275</v>
      </c>
      <c r="H242" s="97">
        <v>1211.4826079999998</v>
      </c>
      <c r="I242" s="116">
        <v>35.925181635492336</v>
      </c>
      <c r="J242" s="83"/>
      <c r="K242" s="97">
        <v>0</v>
      </c>
      <c r="L242" s="97">
        <v>1211.4826079999998</v>
      </c>
      <c r="M242" s="53"/>
      <c r="N242" s="85"/>
    </row>
    <row r="243" spans="1:14" s="71" customFormat="1" ht="16.5" customHeight="1">
      <c r="A243" s="95">
        <v>8</v>
      </c>
      <c r="B243" s="55" t="s">
        <v>40</v>
      </c>
      <c r="C243" s="96" t="s">
        <v>165</v>
      </c>
      <c r="D243" s="97">
        <v>2104.977096</v>
      </c>
      <c r="E243" s="97">
        <v>2104.977096</v>
      </c>
      <c r="F243" s="98">
        <v>0</v>
      </c>
      <c r="G243" s="97">
        <v>2104.71645</v>
      </c>
      <c r="H243" s="97">
        <v>1575.9699744</v>
      </c>
      <c r="I243" s="116">
        <v>74.86874690440813</v>
      </c>
      <c r="J243" s="83"/>
      <c r="K243" s="97">
        <v>0</v>
      </c>
      <c r="L243" s="97">
        <v>1575.9699744</v>
      </c>
      <c r="M243" s="53"/>
      <c r="N243" s="85"/>
    </row>
    <row r="244" spans="1:14" s="71" customFormat="1" ht="16.5" customHeight="1">
      <c r="A244" s="95">
        <v>9</v>
      </c>
      <c r="B244" s="55" t="s">
        <v>40</v>
      </c>
      <c r="C244" s="96" t="s">
        <v>166</v>
      </c>
      <c r="D244" s="97">
        <v>3101.0357849999996</v>
      </c>
      <c r="E244" s="97">
        <v>3101.035785</v>
      </c>
      <c r="F244" s="98">
        <v>0</v>
      </c>
      <c r="G244" s="97">
        <v>3101.6874</v>
      </c>
      <c r="H244" s="97">
        <v>2617.1855829</v>
      </c>
      <c r="I244" s="116">
        <v>84.39714225677663</v>
      </c>
      <c r="J244" s="83"/>
      <c r="K244" s="97">
        <v>0</v>
      </c>
      <c r="L244" s="97">
        <v>2617.1855829</v>
      </c>
      <c r="M244" s="53"/>
      <c r="N244" s="85"/>
    </row>
    <row r="245" spans="1:14" s="71" customFormat="1" ht="16.5" customHeight="1">
      <c r="A245" s="95">
        <v>10</v>
      </c>
      <c r="B245" s="55" t="s">
        <v>40</v>
      </c>
      <c r="C245" s="96" t="s">
        <v>167</v>
      </c>
      <c r="D245" s="97">
        <v>4628.421345</v>
      </c>
      <c r="E245" s="97">
        <v>4628.421345000001</v>
      </c>
      <c r="F245" s="98">
        <v>0</v>
      </c>
      <c r="G245" s="97">
        <v>4629.0729599999995</v>
      </c>
      <c r="H245" s="97">
        <v>964.2598769999998</v>
      </c>
      <c r="I245" s="116">
        <v>20.833450654652957</v>
      </c>
      <c r="J245" s="83"/>
      <c r="K245" s="97">
        <v>0</v>
      </c>
      <c r="L245" s="97">
        <v>964.2598769999998</v>
      </c>
      <c r="M245" s="53"/>
      <c r="N245" s="85"/>
    </row>
    <row r="246" spans="1:14" s="71" customFormat="1" ht="16.5" customHeight="1">
      <c r="A246" s="95">
        <v>11</v>
      </c>
      <c r="B246" s="82" t="s">
        <v>40</v>
      </c>
      <c r="C246" s="71" t="s">
        <v>168</v>
      </c>
      <c r="D246" s="97">
        <v>2229.305238</v>
      </c>
      <c r="E246" s="97">
        <v>2229.3052380000004</v>
      </c>
      <c r="F246" s="98">
        <v>0</v>
      </c>
      <c r="G246" s="97">
        <v>2229.82653</v>
      </c>
      <c r="H246" s="97">
        <v>1701.366765</v>
      </c>
      <c r="I246" s="116">
        <v>76.3182509061148</v>
      </c>
      <c r="J246" s="83"/>
      <c r="K246" s="97">
        <v>0</v>
      </c>
      <c r="L246" s="97">
        <v>1701.366765</v>
      </c>
      <c r="M246" s="53"/>
      <c r="N246" s="85"/>
    </row>
    <row r="247" spans="1:14" s="71" customFormat="1" ht="16.5" customHeight="1">
      <c r="A247" s="95">
        <v>12</v>
      </c>
      <c r="B247" s="82" t="s">
        <v>40</v>
      </c>
      <c r="C247" s="71" t="s">
        <v>169</v>
      </c>
      <c r="D247" s="97">
        <v>3958.5611249999997</v>
      </c>
      <c r="E247" s="97">
        <v>3958.5611249999997</v>
      </c>
      <c r="F247" s="98">
        <v>0</v>
      </c>
      <c r="G247" s="97">
        <v>3959.21274</v>
      </c>
      <c r="H247" s="97">
        <v>1725.2158739999998</v>
      </c>
      <c r="I247" s="116">
        <v>43.58189300411522</v>
      </c>
      <c r="J247" s="83"/>
      <c r="K247" s="97">
        <v>0</v>
      </c>
      <c r="L247" s="97">
        <v>1725.2158739999998</v>
      </c>
      <c r="M247" s="53"/>
      <c r="N247" s="85"/>
    </row>
    <row r="248" spans="1:14" s="71" customFormat="1" ht="16.5" customHeight="1">
      <c r="A248" s="95">
        <v>13</v>
      </c>
      <c r="B248" s="82" t="s">
        <v>159</v>
      </c>
      <c r="C248" s="71" t="s">
        <v>170</v>
      </c>
      <c r="D248" s="97">
        <v>3949.4776119</v>
      </c>
      <c r="E248" s="97">
        <v>3949.4776119</v>
      </c>
      <c r="F248" s="98">
        <v>0</v>
      </c>
      <c r="G248" s="97">
        <v>3950.09013</v>
      </c>
      <c r="H248" s="97">
        <v>75.0530157</v>
      </c>
      <c r="I248" s="116">
        <v>1.9003276654578576</v>
      </c>
      <c r="J248" s="83"/>
      <c r="K248" s="97">
        <v>0</v>
      </c>
      <c r="L248" s="97">
        <v>75.0530157</v>
      </c>
      <c r="M248" s="53"/>
      <c r="N248" s="85"/>
    </row>
    <row r="249" spans="1:14" s="71" customFormat="1" ht="16.5" customHeight="1">
      <c r="A249" s="95">
        <v>15</v>
      </c>
      <c r="B249" s="82" t="s">
        <v>40</v>
      </c>
      <c r="C249" s="71" t="s">
        <v>171</v>
      </c>
      <c r="D249" s="97">
        <v>7030.181392490696</v>
      </c>
      <c r="E249" s="97">
        <v>7030.181393308524</v>
      </c>
      <c r="F249" s="98">
        <v>1.1633090934992651E-08</v>
      </c>
      <c r="G249" s="97">
        <v>7029.622619999999</v>
      </c>
      <c r="H249" s="97">
        <v>6712.848940940099</v>
      </c>
      <c r="I249" s="116">
        <v>95.48614132957553</v>
      </c>
      <c r="J249" s="83"/>
      <c r="K249" s="97">
        <v>0</v>
      </c>
      <c r="L249" s="97">
        <v>6712.848940940099</v>
      </c>
      <c r="M249" s="53"/>
      <c r="N249" s="85"/>
    </row>
    <row r="250" spans="1:14" s="71" customFormat="1" ht="16.5" customHeight="1">
      <c r="A250" s="95">
        <v>16</v>
      </c>
      <c r="B250" s="82" t="s">
        <v>40</v>
      </c>
      <c r="C250" s="71" t="s">
        <v>172</v>
      </c>
      <c r="D250" s="97">
        <v>2214.607201947302</v>
      </c>
      <c r="E250" s="97">
        <v>2214.607201129476</v>
      </c>
      <c r="F250" s="98">
        <v>-3.692872496685595E-08</v>
      </c>
      <c r="G250" s="97">
        <v>2214.18777</v>
      </c>
      <c r="H250" s="97">
        <v>1569.0035844995998</v>
      </c>
      <c r="I250" s="116">
        <v>70.8479401538742</v>
      </c>
      <c r="J250" s="83"/>
      <c r="K250" s="97">
        <v>0</v>
      </c>
      <c r="L250" s="97">
        <v>1569.0035844995998</v>
      </c>
      <c r="M250" s="53"/>
      <c r="N250" s="85"/>
    </row>
    <row r="251" spans="1:14" s="71" customFormat="1" ht="16.5" customHeight="1">
      <c r="A251" s="95">
        <v>17</v>
      </c>
      <c r="B251" s="82" t="s">
        <v>40</v>
      </c>
      <c r="C251" s="71" t="s">
        <v>353</v>
      </c>
      <c r="D251" s="97">
        <v>4422.573091281302</v>
      </c>
      <c r="E251" s="97">
        <v>4422.573090463476</v>
      </c>
      <c r="F251" s="98">
        <v>-1.849210207183205E-08</v>
      </c>
      <c r="G251" s="97">
        <v>4423.162619999999</v>
      </c>
      <c r="H251" s="97">
        <v>4079.2186806081</v>
      </c>
      <c r="I251" s="116">
        <v>92.23632028613025</v>
      </c>
      <c r="J251" s="83"/>
      <c r="K251" s="97">
        <v>0</v>
      </c>
      <c r="L251" s="97">
        <v>4079.2186806081</v>
      </c>
      <c r="M251" s="53"/>
      <c r="N251" s="85"/>
    </row>
    <row r="252" spans="1:14" s="71" customFormat="1" ht="16.5" customHeight="1">
      <c r="A252" s="95">
        <v>18</v>
      </c>
      <c r="B252" s="82" t="s">
        <v>40</v>
      </c>
      <c r="C252" s="71" t="s">
        <v>173</v>
      </c>
      <c r="D252" s="97">
        <v>3478.3949328639765</v>
      </c>
      <c r="E252" s="97">
        <v>3478.394932767762</v>
      </c>
      <c r="F252" s="98">
        <v>-2.766071816040494E-09</v>
      </c>
      <c r="G252" s="97">
        <v>3478.3208699999996</v>
      </c>
      <c r="H252" s="97">
        <v>2104.3841784792</v>
      </c>
      <c r="I252" s="116">
        <v>60.4987133190405</v>
      </c>
      <c r="J252" s="83"/>
      <c r="K252" s="97">
        <v>0</v>
      </c>
      <c r="L252" s="97">
        <v>2104.3841784792</v>
      </c>
      <c r="M252" s="53"/>
      <c r="N252" s="85"/>
    </row>
    <row r="253" spans="1:14" s="71" customFormat="1" ht="16.5" customHeight="1">
      <c r="A253" s="95">
        <v>19</v>
      </c>
      <c r="B253" s="82" t="s">
        <v>40</v>
      </c>
      <c r="C253" s="71" t="s">
        <v>174</v>
      </c>
      <c r="D253" s="97">
        <v>7564.048637606628</v>
      </c>
      <c r="E253" s="97">
        <v>7564.048637101499</v>
      </c>
      <c r="F253" s="98">
        <v>-6.678035902041302E-09</v>
      </c>
      <c r="G253" s="97">
        <v>7539.185549999999</v>
      </c>
      <c r="H253" s="97">
        <v>5523.6963188583</v>
      </c>
      <c r="I253" s="116">
        <v>73.02565839892524</v>
      </c>
      <c r="J253" s="83"/>
      <c r="K253" s="97">
        <v>0</v>
      </c>
      <c r="L253" s="97">
        <v>5523.6963188583</v>
      </c>
      <c r="M253" s="53"/>
      <c r="N253" s="85"/>
    </row>
    <row r="254" spans="1:14" s="71" customFormat="1" ht="16.5" customHeight="1">
      <c r="A254" s="95">
        <v>20</v>
      </c>
      <c r="B254" s="82" t="s">
        <v>40</v>
      </c>
      <c r="C254" s="71" t="s">
        <v>354</v>
      </c>
      <c r="D254" s="97">
        <v>7448.524987163628</v>
      </c>
      <c r="E254" s="97">
        <v>7448.5249866585</v>
      </c>
      <c r="F254" s="98">
        <v>-6.781590400350979E-09</v>
      </c>
      <c r="G254" s="97">
        <v>7447.959449999999</v>
      </c>
      <c r="H254" s="97">
        <v>4592.2047266553</v>
      </c>
      <c r="I254" s="116">
        <v>61.65253838687087</v>
      </c>
      <c r="J254" s="83"/>
      <c r="K254" s="97">
        <v>0</v>
      </c>
      <c r="L254" s="97">
        <v>4592.2047266553</v>
      </c>
      <c r="M254" s="53"/>
      <c r="N254" s="85"/>
    </row>
    <row r="255" spans="1:14" s="71" customFormat="1" ht="16.5" customHeight="1">
      <c r="A255" s="95">
        <v>21</v>
      </c>
      <c r="B255" s="82" t="s">
        <v>40</v>
      </c>
      <c r="C255" s="71" t="s">
        <v>355</v>
      </c>
      <c r="D255" s="97">
        <v>6295.10134032</v>
      </c>
      <c r="E255" s="97">
        <v>6295.10134032</v>
      </c>
      <c r="F255" s="98">
        <v>0</v>
      </c>
      <c r="G255" s="97">
        <v>5708.1474</v>
      </c>
      <c r="H255" s="97">
        <v>4939.6051187178</v>
      </c>
      <c r="I255" s="116">
        <v>78.4674439961709</v>
      </c>
      <c r="J255" s="83"/>
      <c r="K255" s="97">
        <v>0</v>
      </c>
      <c r="L255" s="97">
        <v>4939.6051187178</v>
      </c>
      <c r="M255" s="53"/>
      <c r="N255" s="85"/>
    </row>
    <row r="256" spans="1:14" s="71" customFormat="1" ht="16.5" customHeight="1">
      <c r="A256" s="95">
        <v>24</v>
      </c>
      <c r="B256" s="82" t="s">
        <v>40</v>
      </c>
      <c r="C256" s="71" t="s">
        <v>175</v>
      </c>
      <c r="D256" s="97">
        <v>3484.2894684206276</v>
      </c>
      <c r="E256" s="97">
        <v>3484.2894679154997</v>
      </c>
      <c r="F256" s="98">
        <v>-1.449730291369633E-08</v>
      </c>
      <c r="G256" s="97">
        <v>3484.8370199999995</v>
      </c>
      <c r="H256" s="97">
        <v>2834.4416868923995</v>
      </c>
      <c r="I256" s="116">
        <v>81.3492022690102</v>
      </c>
      <c r="J256" s="83"/>
      <c r="K256" s="97">
        <v>0</v>
      </c>
      <c r="L256" s="97">
        <v>2834.4416868923995</v>
      </c>
      <c r="M256" s="53"/>
      <c r="N256" s="85"/>
    </row>
    <row r="257" spans="1:14" s="71" customFormat="1" ht="16.5" customHeight="1">
      <c r="A257" s="95">
        <v>25</v>
      </c>
      <c r="B257" s="82" t="s">
        <v>40</v>
      </c>
      <c r="C257" s="71" t="s">
        <v>176</v>
      </c>
      <c r="D257" s="97">
        <v>3843.9478716350227</v>
      </c>
      <c r="E257" s="97">
        <v>3843.9478717312377</v>
      </c>
      <c r="F257" s="98">
        <v>2.5030146844073897E-09</v>
      </c>
      <c r="G257" s="97">
        <v>3804.1283699999994</v>
      </c>
      <c r="H257" s="97">
        <v>2801.0852543963997</v>
      </c>
      <c r="I257" s="116">
        <v>72.8700114534812</v>
      </c>
      <c r="J257" s="83"/>
      <c r="K257" s="97">
        <v>0</v>
      </c>
      <c r="L257" s="97">
        <v>2801.0852543963997</v>
      </c>
      <c r="M257" s="53"/>
      <c r="N257" s="85"/>
    </row>
    <row r="258" spans="1:14" s="71" customFormat="1" ht="16.5" customHeight="1">
      <c r="A258" s="95">
        <v>26</v>
      </c>
      <c r="B258" s="82" t="s">
        <v>40</v>
      </c>
      <c r="C258" s="71" t="s">
        <v>356</v>
      </c>
      <c r="D258" s="97">
        <v>3463.1982800030232</v>
      </c>
      <c r="E258" s="97">
        <v>3463.1982800992378</v>
      </c>
      <c r="F258" s="98">
        <v>2.7781936751125613E-09</v>
      </c>
      <c r="G258" s="97">
        <v>3462.6821099999997</v>
      </c>
      <c r="H258" s="97">
        <v>2469.9415488383997</v>
      </c>
      <c r="I258" s="116">
        <v>71.31966896124769</v>
      </c>
      <c r="J258" s="83"/>
      <c r="K258" s="97">
        <v>0</v>
      </c>
      <c r="L258" s="97">
        <v>2469.9415488383997</v>
      </c>
      <c r="M258" s="53"/>
      <c r="N258" s="85"/>
    </row>
    <row r="259" spans="1:14" s="71" customFormat="1" ht="16.5" customHeight="1">
      <c r="A259" s="95">
        <v>28</v>
      </c>
      <c r="B259" s="82" t="s">
        <v>114</v>
      </c>
      <c r="C259" s="71" t="s">
        <v>177</v>
      </c>
      <c r="D259" s="97">
        <v>6130.842217986674</v>
      </c>
      <c r="E259" s="97">
        <v>6130.842217673976</v>
      </c>
      <c r="F259" s="98">
        <v>-5.100403654978436E-09</v>
      </c>
      <c r="G259" s="97">
        <v>6130.3939199999995</v>
      </c>
      <c r="H259" s="97">
        <v>5459.5809476439</v>
      </c>
      <c r="I259" s="116">
        <v>89.05107575440506</v>
      </c>
      <c r="J259" s="83"/>
      <c r="K259" s="97">
        <v>0</v>
      </c>
      <c r="L259" s="97">
        <v>5459.5809476439</v>
      </c>
      <c r="M259" s="53"/>
      <c r="N259" s="85"/>
    </row>
    <row r="260" spans="1:14" s="71" customFormat="1" ht="16.5" customHeight="1">
      <c r="A260" s="95">
        <v>29</v>
      </c>
      <c r="B260" s="82" t="s">
        <v>40</v>
      </c>
      <c r="C260" s="71" t="s">
        <v>91</v>
      </c>
      <c r="D260" s="97">
        <v>6276.1732278</v>
      </c>
      <c r="E260" s="97">
        <v>6276.173227799999</v>
      </c>
      <c r="F260" s="98">
        <v>0</v>
      </c>
      <c r="G260" s="97">
        <v>6276.35568</v>
      </c>
      <c r="H260" s="97">
        <v>5428.604565</v>
      </c>
      <c r="I260" s="116">
        <v>86.49545460208562</v>
      </c>
      <c r="J260" s="83"/>
      <c r="K260" s="97">
        <v>0</v>
      </c>
      <c r="L260" s="97">
        <v>5428.604565</v>
      </c>
      <c r="M260" s="53"/>
      <c r="N260" s="85"/>
    </row>
    <row r="261" spans="1:14" s="71" customFormat="1" ht="16.5" customHeight="1">
      <c r="A261" s="95">
        <v>31</v>
      </c>
      <c r="B261" s="82" t="s">
        <v>334</v>
      </c>
      <c r="C261" s="71" t="s">
        <v>178</v>
      </c>
      <c r="D261" s="97">
        <v>2086.6446252566275</v>
      </c>
      <c r="E261" s="97">
        <v>2086.6446247515</v>
      </c>
      <c r="F261" s="98">
        <v>-2.420763678401272E-08</v>
      </c>
      <c r="G261" s="97">
        <v>2086.4712299999997</v>
      </c>
      <c r="H261" s="97">
        <v>2038.8827309336998</v>
      </c>
      <c r="I261" s="116">
        <v>97.71106717208791</v>
      </c>
      <c r="J261" s="83"/>
      <c r="K261" s="97">
        <v>0</v>
      </c>
      <c r="L261" s="97">
        <v>2038.8827309336998</v>
      </c>
      <c r="M261" s="53"/>
      <c r="N261" s="85"/>
    </row>
    <row r="262" spans="1:14" s="71" customFormat="1" ht="16.5" customHeight="1">
      <c r="A262" s="95">
        <v>33</v>
      </c>
      <c r="B262" s="82" t="s">
        <v>334</v>
      </c>
      <c r="C262" s="71" t="s">
        <v>179</v>
      </c>
      <c r="D262" s="97">
        <v>2106.7834384466278</v>
      </c>
      <c r="E262" s="97">
        <v>2106.7834379415003</v>
      </c>
      <c r="F262" s="98">
        <v>-2.3976241436685086E-08</v>
      </c>
      <c r="G262" s="97">
        <v>2107.32291</v>
      </c>
      <c r="H262" s="97">
        <v>2008.4627884029</v>
      </c>
      <c r="I262" s="116">
        <v>95.3331392411805</v>
      </c>
      <c r="J262" s="83"/>
      <c r="K262" s="97">
        <v>0</v>
      </c>
      <c r="L262" s="97">
        <v>2008.4627884029</v>
      </c>
      <c r="M262" s="53"/>
      <c r="N262" s="85"/>
    </row>
    <row r="263" spans="1:14" s="71" customFormat="1" ht="16.5" customHeight="1">
      <c r="A263" s="95">
        <v>34</v>
      </c>
      <c r="B263" s="82" t="s">
        <v>334</v>
      </c>
      <c r="C263" s="71" t="s">
        <v>429</v>
      </c>
      <c r="D263" s="97">
        <v>6559.1693222540225</v>
      </c>
      <c r="E263" s="97">
        <v>6559.169322350238</v>
      </c>
      <c r="F263" s="98">
        <v>1.4668870562672964E-09</v>
      </c>
      <c r="G263" s="97">
        <v>6559.15659</v>
      </c>
      <c r="H263" s="97">
        <v>6357.526317966</v>
      </c>
      <c r="I263" s="116">
        <v>96.92578443283749</v>
      </c>
      <c r="J263" s="83"/>
      <c r="K263" s="97">
        <v>0</v>
      </c>
      <c r="L263" s="97">
        <v>6357.526317966</v>
      </c>
      <c r="M263" s="53"/>
      <c r="N263" s="85"/>
    </row>
    <row r="264" spans="1:18" s="125" customFormat="1" ht="16.5" customHeight="1">
      <c r="A264" s="95">
        <v>36</v>
      </c>
      <c r="B264" s="82" t="s">
        <v>40</v>
      </c>
      <c r="C264" s="71" t="s">
        <v>513</v>
      </c>
      <c r="D264" s="97">
        <v>3435.6734895879763</v>
      </c>
      <c r="E264" s="97">
        <v>3435.6734894917618</v>
      </c>
      <c r="F264" s="98">
        <v>-2.800462084451283E-09</v>
      </c>
      <c r="G264" s="97">
        <v>3435.31428</v>
      </c>
      <c r="H264" s="97">
        <v>3435.6734894917618</v>
      </c>
      <c r="I264" s="116">
        <v>100</v>
      </c>
      <c r="J264" s="83"/>
      <c r="K264" s="97">
        <v>3435.6734894917618</v>
      </c>
      <c r="L264" s="97">
        <v>0</v>
      </c>
      <c r="M264" s="53"/>
      <c r="N264" s="71"/>
      <c r="O264" s="71"/>
      <c r="P264" s="71"/>
      <c r="Q264" s="71"/>
      <c r="R264" s="71"/>
    </row>
    <row r="265" spans="1:17" s="24" customFormat="1" ht="16.5" customHeight="1">
      <c r="A265" s="102">
        <v>40</v>
      </c>
      <c r="B265" s="117" t="s">
        <v>106</v>
      </c>
      <c r="C265" s="110" t="s">
        <v>180</v>
      </c>
      <c r="D265" s="126">
        <v>7335.293001008999</v>
      </c>
      <c r="E265" s="126">
        <v>7335.293001008999</v>
      </c>
      <c r="F265" s="103">
        <v>0</v>
      </c>
      <c r="G265" s="126">
        <v>7335.88167</v>
      </c>
      <c r="H265" s="126">
        <v>7335.293001008999</v>
      </c>
      <c r="I265" s="104">
        <v>100</v>
      </c>
      <c r="J265" s="84"/>
      <c r="K265" s="126">
        <v>7335.293001008999</v>
      </c>
      <c r="L265" s="126">
        <v>0</v>
      </c>
      <c r="M265" s="53"/>
      <c r="N265" s="67"/>
      <c r="O265" s="67"/>
      <c r="P265" s="67"/>
      <c r="Q265" s="67"/>
    </row>
    <row r="266" spans="1:12" s="24" customFormat="1" ht="16.5" customHeight="1">
      <c r="A266" s="135" t="s">
        <v>27</v>
      </c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1:17" s="6" customFormat="1" ht="16.5" customHeight="1">
      <c r="A267" s="135" t="s">
        <v>301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24"/>
      <c r="N267" s="24"/>
      <c r="O267" s="24"/>
      <c r="P267" s="24"/>
      <c r="Q267" s="24"/>
    </row>
    <row r="268" spans="1:15" s="6" customFormat="1" ht="16.5" customHeight="1">
      <c r="A268" s="135" t="s">
        <v>548</v>
      </c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24"/>
      <c r="N268" s="24"/>
      <c r="O268" s="24"/>
    </row>
    <row r="269" spans="1:14" s="6" customFormat="1" ht="16.5" customHeight="1">
      <c r="A269" s="135" t="s">
        <v>302</v>
      </c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24"/>
      <c r="N269" s="24"/>
    </row>
    <row r="270" spans="1:14" s="6" customFormat="1" ht="16.5" customHeight="1">
      <c r="A270" s="135" t="s">
        <v>537</v>
      </c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24"/>
      <c r="N270" s="24"/>
    </row>
    <row r="271" spans="1:13" s="6" customFormat="1" ht="16.5" customHeight="1">
      <c r="A271" s="135" t="s">
        <v>129</v>
      </c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24"/>
    </row>
    <row r="272" s="6" customFormat="1" ht="16.5" customHeight="1"/>
    <row r="273" s="6" customFormat="1" ht="16.5" customHeight="1"/>
    <row r="274" spans="4:12" s="6" customFormat="1" ht="16.5" customHeight="1"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4:12" s="6" customFormat="1" ht="16.5" customHeight="1">
      <c r="D275" s="23"/>
      <c r="E275" s="23"/>
      <c r="F275" s="23"/>
      <c r="G275" s="23"/>
      <c r="H275" s="23"/>
      <c r="I275" s="23"/>
      <c r="J275" s="23"/>
      <c r="K275" s="23"/>
      <c r="L275" s="23"/>
    </row>
    <row r="276" s="6" customFormat="1" ht="16.5" customHeight="1"/>
    <row r="277" s="6" customFormat="1" ht="16.5" customHeight="1"/>
    <row r="278" spans="4:12" s="6" customFormat="1" ht="16.5" customHeight="1">
      <c r="D278" s="10"/>
      <c r="E278" s="10"/>
      <c r="G278" s="10"/>
      <c r="H278" s="10"/>
      <c r="K278" s="10"/>
      <c r="L278" s="10"/>
    </row>
    <row r="279" spans="4:12" s="6" customFormat="1" ht="16.5" customHeight="1">
      <c r="D279" s="10"/>
      <c r="E279" s="10"/>
      <c r="G279" s="10"/>
      <c r="H279" s="10"/>
      <c r="K279" s="10"/>
      <c r="L279" s="10"/>
    </row>
    <row r="280" spans="4:12" s="6" customFormat="1" ht="16.5" customHeight="1">
      <c r="D280" s="23"/>
      <c r="E280" s="23"/>
      <c r="G280" s="23"/>
      <c r="H280" s="23"/>
      <c r="K280" s="23"/>
      <c r="L280" s="23"/>
    </row>
    <row r="281" spans="1:18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7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5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3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ht="16.5" customHeight="1"/>
    <row r="289" ht="16.5" customHeight="1"/>
  </sheetData>
  <sheetProtection/>
  <mergeCells count="13">
    <mergeCell ref="D7:F7"/>
    <mergeCell ref="G7:G8"/>
    <mergeCell ref="H7:I7"/>
    <mergeCell ref="K7:L7"/>
    <mergeCell ref="A266:L266"/>
    <mergeCell ref="B7:C9"/>
    <mergeCell ref="A7:A9"/>
    <mergeCell ref="A271:L271"/>
    <mergeCell ref="A267:L267"/>
    <mergeCell ref="A269:L269"/>
    <mergeCell ref="A10:C10"/>
    <mergeCell ref="A268:L268"/>
    <mergeCell ref="A270:L270"/>
  </mergeCells>
  <printOptions horizontalCentered="1"/>
  <pageMargins left="0.2362204724409449" right="0.2362204724409449" top="0" bottom="0" header="0" footer="0"/>
  <pageSetup fitToHeight="8" horizontalDpi="600" verticalDpi="600" orientation="landscape" scale="70" r:id="rId1"/>
  <rowBreaks count="6" manualBreakCount="6">
    <brk id="48" max="11" man="1"/>
    <brk id="87" max="11" man="1"/>
    <brk id="126" max="11" man="1"/>
    <brk id="165" max="11" man="1"/>
    <brk id="204" max="11" man="1"/>
    <brk id="2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210"/>
  <sheetViews>
    <sheetView showGridLines="0" zoomScalePageLayoutView="0" workbookViewId="0" topLeftCell="A1">
      <pane xSplit="2" ySplit="3" topLeftCell="C17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6" sqref="F186"/>
    </sheetView>
  </sheetViews>
  <sheetFormatPr defaultColWidth="11.421875" defaultRowHeight="15"/>
  <cols>
    <col min="1" max="1" width="4.28125" style="0" customWidth="1"/>
    <col min="2" max="2" width="12.00390625" style="0" customWidth="1"/>
    <col min="3" max="3" width="51.00390625" style="0" customWidth="1"/>
    <col min="4" max="4" width="12.8515625" style="0" customWidth="1"/>
    <col min="6" max="6" width="32.421875" style="0" customWidth="1"/>
    <col min="9" max="9" width="4.8515625" style="0" customWidth="1"/>
    <col min="10" max="10" width="49.421875" style="0" bestFit="1" customWidth="1"/>
  </cols>
  <sheetData>
    <row r="1" ht="15">
      <c r="D1" t="s">
        <v>505</v>
      </c>
    </row>
    <row r="2" ht="15">
      <c r="D2" s="33">
        <f>SUM(D4:D210)</f>
        <v>7411.699999999998</v>
      </c>
    </row>
    <row r="3" spans="2:12" ht="15">
      <c r="B3" t="s">
        <v>506</v>
      </c>
      <c r="C3" t="s">
        <v>507</v>
      </c>
      <c r="D3" s="34" t="s">
        <v>508</v>
      </c>
      <c r="E3" t="s">
        <v>509</v>
      </c>
      <c r="F3" t="s">
        <v>547</v>
      </c>
      <c r="L3">
        <v>1000000</v>
      </c>
    </row>
    <row r="4" spans="2:12" ht="15">
      <c r="B4" s="119">
        <v>1</v>
      </c>
      <c r="C4" t="s">
        <v>199</v>
      </c>
      <c r="D4" s="37">
        <v>6.2</v>
      </c>
      <c r="E4" t="s">
        <v>510</v>
      </c>
      <c r="H4">
        <v>1</v>
      </c>
      <c r="I4" t="s">
        <v>159</v>
      </c>
      <c r="J4" t="s">
        <v>160</v>
      </c>
      <c r="K4">
        <v>42851000</v>
      </c>
      <c r="L4" s="38">
        <f>K4/$L$3</f>
        <v>42.851</v>
      </c>
    </row>
    <row r="5" spans="2:12" ht="15">
      <c r="B5" s="119">
        <v>2</v>
      </c>
      <c r="C5" t="s">
        <v>200</v>
      </c>
      <c r="D5" s="37">
        <v>14.6</v>
      </c>
      <c r="E5" t="s">
        <v>510</v>
      </c>
      <c r="H5">
        <v>2</v>
      </c>
      <c r="I5" t="s">
        <v>40</v>
      </c>
      <c r="J5" t="s">
        <v>351</v>
      </c>
      <c r="K5">
        <v>23690000</v>
      </c>
      <c r="L5" s="38">
        <f aca="true" t="shared" si="0" ref="L5:L31">K5/$L$3</f>
        <v>23.69</v>
      </c>
    </row>
    <row r="6" spans="2:12" ht="15">
      <c r="B6" s="119">
        <v>3</v>
      </c>
      <c r="C6" t="s">
        <v>201</v>
      </c>
      <c r="D6" s="37">
        <v>0</v>
      </c>
      <c r="E6" t="s">
        <v>510</v>
      </c>
      <c r="H6">
        <v>3</v>
      </c>
      <c r="I6" t="s">
        <v>40</v>
      </c>
      <c r="J6" t="s">
        <v>161</v>
      </c>
      <c r="K6">
        <v>12696000</v>
      </c>
      <c r="L6" s="38">
        <f t="shared" si="0"/>
        <v>12.696</v>
      </c>
    </row>
    <row r="7" spans="2:12" ht="15">
      <c r="B7" s="119">
        <v>4</v>
      </c>
      <c r="C7" t="s">
        <v>202</v>
      </c>
      <c r="D7" s="37">
        <v>58.6</v>
      </c>
      <c r="E7" t="s">
        <v>510</v>
      </c>
      <c r="H7">
        <v>4</v>
      </c>
      <c r="I7" t="s">
        <v>40</v>
      </c>
      <c r="J7" t="s">
        <v>352</v>
      </c>
      <c r="K7">
        <v>82253062</v>
      </c>
      <c r="L7" s="38">
        <f t="shared" si="0"/>
        <v>82.253062</v>
      </c>
    </row>
    <row r="8" spans="2:12" ht="15">
      <c r="B8" s="119">
        <v>5</v>
      </c>
      <c r="C8" t="s">
        <v>203</v>
      </c>
      <c r="D8" s="37">
        <v>0</v>
      </c>
      <c r="E8" t="s">
        <v>510</v>
      </c>
      <c r="H8">
        <v>5</v>
      </c>
      <c r="I8" t="s">
        <v>40</v>
      </c>
      <c r="J8" t="s">
        <v>162</v>
      </c>
      <c r="K8">
        <v>93772904</v>
      </c>
      <c r="L8" s="38">
        <f t="shared" si="0"/>
        <v>93.772904</v>
      </c>
    </row>
    <row r="9" spans="2:12" ht="15">
      <c r="B9" s="119">
        <v>6</v>
      </c>
      <c r="C9" t="s">
        <v>204</v>
      </c>
      <c r="D9" s="37">
        <v>130.9</v>
      </c>
      <c r="E9" t="s">
        <v>510</v>
      </c>
      <c r="H9">
        <v>6</v>
      </c>
      <c r="I9" t="s">
        <v>48</v>
      </c>
      <c r="J9" t="s">
        <v>163</v>
      </c>
      <c r="K9">
        <v>71845000</v>
      </c>
      <c r="L9" s="38">
        <f t="shared" si="0"/>
        <v>71.845</v>
      </c>
    </row>
    <row r="10" spans="2:12" ht="15">
      <c r="B10" s="119">
        <v>7</v>
      </c>
      <c r="C10" t="s">
        <v>205</v>
      </c>
      <c r="D10" s="37">
        <v>107.1</v>
      </c>
      <c r="E10" t="s">
        <v>510</v>
      </c>
      <c r="H10">
        <v>7</v>
      </c>
      <c r="I10" t="s">
        <v>40</v>
      </c>
      <c r="J10" t="s">
        <v>164</v>
      </c>
      <c r="K10">
        <v>92960000</v>
      </c>
      <c r="L10" s="38">
        <f t="shared" si="0"/>
        <v>92.96</v>
      </c>
    </row>
    <row r="11" spans="2:12" ht="15">
      <c r="B11" s="119">
        <v>9</v>
      </c>
      <c r="C11" t="s">
        <v>206</v>
      </c>
      <c r="D11" s="37">
        <v>0</v>
      </c>
      <c r="E11" t="s">
        <v>510</v>
      </c>
      <c r="H11">
        <v>8</v>
      </c>
      <c r="I11" t="s">
        <v>40</v>
      </c>
      <c r="J11" t="s">
        <v>427</v>
      </c>
      <c r="K11">
        <v>120928000</v>
      </c>
      <c r="L11" s="38">
        <f t="shared" si="0"/>
        <v>120.928</v>
      </c>
    </row>
    <row r="12" spans="2:12" ht="15">
      <c r="B12" s="119">
        <v>10</v>
      </c>
      <c r="C12" t="s">
        <v>207</v>
      </c>
      <c r="D12" s="37">
        <v>15.5</v>
      </c>
      <c r="E12" t="s">
        <v>510</v>
      </c>
      <c r="H12">
        <v>9</v>
      </c>
      <c r="I12" t="s">
        <v>40</v>
      </c>
      <c r="J12" t="s">
        <v>166</v>
      </c>
      <c r="K12">
        <v>200823000</v>
      </c>
      <c r="L12" s="38">
        <f t="shared" si="0"/>
        <v>200.823</v>
      </c>
    </row>
    <row r="13" spans="2:12" ht="15">
      <c r="B13" s="119">
        <v>11</v>
      </c>
      <c r="C13" t="s">
        <v>208</v>
      </c>
      <c r="D13" s="37">
        <v>0</v>
      </c>
      <c r="E13" t="s">
        <v>510</v>
      </c>
      <c r="H13">
        <v>10</v>
      </c>
      <c r="I13" t="s">
        <v>40</v>
      </c>
      <c r="J13" t="s">
        <v>167</v>
      </c>
      <c r="K13">
        <v>73990000</v>
      </c>
      <c r="L13" s="38">
        <f t="shared" si="0"/>
        <v>73.99</v>
      </c>
    </row>
    <row r="14" spans="2:12" ht="15">
      <c r="B14" s="119">
        <v>12</v>
      </c>
      <c r="C14" t="s">
        <v>209</v>
      </c>
      <c r="D14" s="37">
        <v>0</v>
      </c>
      <c r="E14" t="s">
        <v>510</v>
      </c>
      <c r="H14">
        <v>11</v>
      </c>
      <c r="I14" t="s">
        <v>40</v>
      </c>
      <c r="J14" t="s">
        <v>168</v>
      </c>
      <c r="K14">
        <v>130550000</v>
      </c>
      <c r="L14" s="38">
        <f t="shared" si="0"/>
        <v>130.55</v>
      </c>
    </row>
    <row r="15" spans="2:12" ht="15">
      <c r="B15" s="119">
        <v>13</v>
      </c>
      <c r="C15" t="s">
        <v>210</v>
      </c>
      <c r="D15" s="37">
        <v>4</v>
      </c>
      <c r="E15" t="s">
        <v>510</v>
      </c>
      <c r="H15">
        <v>12</v>
      </c>
      <c r="I15" t="s">
        <v>40</v>
      </c>
      <c r="J15" t="s">
        <v>169</v>
      </c>
      <c r="K15">
        <v>132380000</v>
      </c>
      <c r="L15" s="38">
        <f t="shared" si="0"/>
        <v>132.38</v>
      </c>
    </row>
    <row r="16" spans="2:12" ht="15">
      <c r="B16" s="119">
        <v>14</v>
      </c>
      <c r="C16" t="s">
        <v>211</v>
      </c>
      <c r="D16" s="37">
        <v>0</v>
      </c>
      <c r="E16" t="s">
        <v>510</v>
      </c>
      <c r="H16">
        <v>13</v>
      </c>
      <c r="I16" t="s">
        <v>159</v>
      </c>
      <c r="J16" t="s">
        <v>428</v>
      </c>
      <c r="K16">
        <v>5759000</v>
      </c>
      <c r="L16" s="38">
        <f t="shared" si="0"/>
        <v>5.759</v>
      </c>
    </row>
    <row r="17" spans="2:12" ht="15">
      <c r="B17" s="119">
        <v>15</v>
      </c>
      <c r="C17" t="s">
        <v>212</v>
      </c>
      <c r="D17" s="37">
        <v>0</v>
      </c>
      <c r="E17" t="s">
        <v>510</v>
      </c>
      <c r="H17">
        <v>15</v>
      </c>
      <c r="I17" t="s">
        <v>40</v>
      </c>
      <c r="J17" t="s">
        <v>171</v>
      </c>
      <c r="K17">
        <v>515093187</v>
      </c>
      <c r="L17" s="38">
        <f t="shared" si="0"/>
        <v>515.093187</v>
      </c>
    </row>
    <row r="18" spans="2:12" ht="15">
      <c r="B18" s="119">
        <v>16</v>
      </c>
      <c r="C18" t="s">
        <v>213</v>
      </c>
      <c r="D18" s="37">
        <v>11.9</v>
      </c>
      <c r="E18" t="s">
        <v>510</v>
      </c>
      <c r="H18">
        <v>16</v>
      </c>
      <c r="I18" t="s">
        <v>40</v>
      </c>
      <c r="J18" t="s">
        <v>172</v>
      </c>
      <c r="K18">
        <v>120393452</v>
      </c>
      <c r="L18" s="38">
        <f t="shared" si="0"/>
        <v>120.393452</v>
      </c>
    </row>
    <row r="19" spans="2:12" ht="15">
      <c r="B19" s="119">
        <v>17</v>
      </c>
      <c r="C19" t="s">
        <v>214</v>
      </c>
      <c r="D19" s="37">
        <v>0</v>
      </c>
      <c r="E19" t="s">
        <v>510</v>
      </c>
      <c r="H19">
        <v>17</v>
      </c>
      <c r="I19" t="s">
        <v>40</v>
      </c>
      <c r="J19" t="s">
        <v>353</v>
      </c>
      <c r="K19">
        <v>313008347</v>
      </c>
      <c r="L19" s="38">
        <f t="shared" si="0"/>
        <v>313.008347</v>
      </c>
    </row>
    <row r="20" spans="2:12" ht="15">
      <c r="B20" s="119">
        <v>18</v>
      </c>
      <c r="C20" t="s">
        <v>215</v>
      </c>
      <c r="D20" s="37">
        <v>0</v>
      </c>
      <c r="E20" t="s">
        <v>510</v>
      </c>
      <c r="H20">
        <v>18</v>
      </c>
      <c r="I20" t="s">
        <v>40</v>
      </c>
      <c r="J20" t="s">
        <v>173</v>
      </c>
      <c r="K20">
        <v>161474504</v>
      </c>
      <c r="L20" s="38">
        <f t="shared" si="0"/>
        <v>161.474504</v>
      </c>
    </row>
    <row r="21" spans="2:12" ht="15">
      <c r="B21" s="119">
        <v>19</v>
      </c>
      <c r="C21" t="s">
        <v>216</v>
      </c>
      <c r="D21" s="37">
        <v>0</v>
      </c>
      <c r="E21" t="s">
        <v>510</v>
      </c>
      <c r="H21">
        <v>19</v>
      </c>
      <c r="I21" t="s">
        <v>40</v>
      </c>
      <c r="J21" t="s">
        <v>174</v>
      </c>
      <c r="K21">
        <v>423846621</v>
      </c>
      <c r="L21" s="38">
        <f t="shared" si="0"/>
        <v>423.846621</v>
      </c>
    </row>
    <row r="22" spans="2:12" ht="15">
      <c r="B22" s="119">
        <v>20</v>
      </c>
      <c r="C22" t="s">
        <v>217</v>
      </c>
      <c r="D22" s="37">
        <v>0</v>
      </c>
      <c r="E22" t="s">
        <v>510</v>
      </c>
      <c r="H22">
        <v>20</v>
      </c>
      <c r="I22" t="s">
        <v>40</v>
      </c>
      <c r="J22" t="s">
        <v>354</v>
      </c>
      <c r="K22">
        <v>352371011</v>
      </c>
      <c r="L22" s="38">
        <f t="shared" si="0"/>
        <v>352.371011</v>
      </c>
    </row>
    <row r="23" spans="2:12" ht="15">
      <c r="B23" s="119">
        <v>21</v>
      </c>
      <c r="C23" t="s">
        <v>218</v>
      </c>
      <c r="D23" s="37">
        <v>0</v>
      </c>
      <c r="E23" t="s">
        <v>510</v>
      </c>
      <c r="H23">
        <v>21</v>
      </c>
      <c r="I23" t="s">
        <v>40</v>
      </c>
      <c r="J23" t="s">
        <v>355</v>
      </c>
      <c r="K23">
        <v>379027886</v>
      </c>
      <c r="L23" s="38">
        <f t="shared" si="0"/>
        <v>379.027886</v>
      </c>
    </row>
    <row r="24" spans="2:12" ht="15">
      <c r="B24" s="119">
        <v>22</v>
      </c>
      <c r="C24" t="s">
        <v>219</v>
      </c>
      <c r="D24" s="37">
        <v>0</v>
      </c>
      <c r="E24" t="s">
        <v>510</v>
      </c>
      <c r="H24">
        <v>24</v>
      </c>
      <c r="I24" t="s">
        <v>40</v>
      </c>
      <c r="J24" t="s">
        <v>175</v>
      </c>
      <c r="K24">
        <v>217493588</v>
      </c>
      <c r="L24" s="38">
        <f t="shared" si="0"/>
        <v>217.493588</v>
      </c>
    </row>
    <row r="25" spans="2:12" ht="15">
      <c r="B25" s="119">
        <v>23</v>
      </c>
      <c r="C25" t="s">
        <v>220</v>
      </c>
      <c r="D25" s="37">
        <v>0</v>
      </c>
      <c r="E25" t="s">
        <v>510</v>
      </c>
      <c r="H25">
        <v>25</v>
      </c>
      <c r="I25" t="s">
        <v>40</v>
      </c>
      <c r="J25" t="s">
        <v>176</v>
      </c>
      <c r="K25">
        <v>214934068</v>
      </c>
      <c r="L25" s="38">
        <f t="shared" si="0"/>
        <v>214.934068</v>
      </c>
    </row>
    <row r="26" spans="2:12" ht="15">
      <c r="B26" s="119">
        <v>24</v>
      </c>
      <c r="C26" t="s">
        <v>221</v>
      </c>
      <c r="D26" s="37">
        <v>0</v>
      </c>
      <c r="E26" t="s">
        <v>510</v>
      </c>
      <c r="H26">
        <v>26</v>
      </c>
      <c r="I26" t="s">
        <v>40</v>
      </c>
      <c r="J26" t="s">
        <v>356</v>
      </c>
      <c r="K26">
        <v>189524608</v>
      </c>
      <c r="L26" s="38">
        <f t="shared" si="0"/>
        <v>189.524608</v>
      </c>
    </row>
    <row r="27" spans="2:12" ht="15">
      <c r="B27" s="119">
        <v>25</v>
      </c>
      <c r="C27" t="s">
        <v>431</v>
      </c>
      <c r="D27" s="37">
        <v>5.4</v>
      </c>
      <c r="E27" t="s">
        <v>510</v>
      </c>
      <c r="H27">
        <v>28</v>
      </c>
      <c r="I27" t="s">
        <v>114</v>
      </c>
      <c r="J27" t="s">
        <v>177</v>
      </c>
      <c r="K27">
        <v>418926893</v>
      </c>
      <c r="L27" s="38">
        <f t="shared" si="0"/>
        <v>418.926893</v>
      </c>
    </row>
    <row r="28" spans="2:12" ht="15">
      <c r="B28" s="119">
        <v>26</v>
      </c>
      <c r="C28" t="s">
        <v>432</v>
      </c>
      <c r="D28" s="37">
        <v>19.2</v>
      </c>
      <c r="E28" t="s">
        <v>510</v>
      </c>
      <c r="H28">
        <v>29</v>
      </c>
      <c r="I28" t="s">
        <v>40</v>
      </c>
      <c r="J28" t="s">
        <v>91</v>
      </c>
      <c r="K28">
        <v>416550000</v>
      </c>
      <c r="L28" s="38">
        <f t="shared" si="0"/>
        <v>416.55</v>
      </c>
    </row>
    <row r="29" spans="2:12" ht="15">
      <c r="B29" s="119">
        <v>27</v>
      </c>
      <c r="C29" t="s">
        <v>222</v>
      </c>
      <c r="D29" s="37">
        <v>2.4</v>
      </c>
      <c r="E29" t="s">
        <v>510</v>
      </c>
      <c r="H29">
        <v>31</v>
      </c>
      <c r="I29" t="s">
        <v>334</v>
      </c>
      <c r="J29" t="s">
        <v>178</v>
      </c>
      <c r="K29">
        <v>156448419</v>
      </c>
      <c r="L29" s="38">
        <f t="shared" si="0"/>
        <v>156.448419</v>
      </c>
    </row>
    <row r="30" spans="2:12" ht="15">
      <c r="B30" s="119">
        <v>28</v>
      </c>
      <c r="C30" t="s">
        <v>433</v>
      </c>
      <c r="D30" s="37">
        <v>3.6</v>
      </c>
      <c r="E30" t="s">
        <v>510</v>
      </c>
      <c r="H30">
        <v>33</v>
      </c>
      <c r="I30" t="s">
        <v>334</v>
      </c>
      <c r="J30" t="s">
        <v>179</v>
      </c>
      <c r="K30">
        <v>154114223</v>
      </c>
      <c r="L30" s="38">
        <f t="shared" si="0"/>
        <v>154.114223</v>
      </c>
    </row>
    <row r="31" spans="2:12" ht="15">
      <c r="B31" s="119">
        <v>29</v>
      </c>
      <c r="C31" t="s">
        <v>223</v>
      </c>
      <c r="D31" s="37">
        <v>0</v>
      </c>
      <c r="E31" t="s">
        <v>510</v>
      </c>
      <c r="H31">
        <v>34</v>
      </c>
      <c r="I31" t="s">
        <v>334</v>
      </c>
      <c r="J31" t="s">
        <v>429</v>
      </c>
      <c r="K31">
        <v>487828420</v>
      </c>
      <c r="L31" s="38">
        <f t="shared" si="0"/>
        <v>487.82842</v>
      </c>
    </row>
    <row r="32" spans="2:11" ht="15">
      <c r="B32" s="119">
        <v>30</v>
      </c>
      <c r="C32" t="s">
        <v>434</v>
      </c>
      <c r="D32" s="37">
        <v>3.3</v>
      </c>
      <c r="E32" t="s">
        <v>510</v>
      </c>
      <c r="H32">
        <v>36</v>
      </c>
      <c r="I32" t="s">
        <v>40</v>
      </c>
      <c r="J32" t="s">
        <v>513</v>
      </c>
      <c r="K32">
        <v>151954927</v>
      </c>
    </row>
    <row r="33" spans="2:11" ht="15">
      <c r="B33" s="119">
        <v>31</v>
      </c>
      <c r="C33" t="s">
        <v>435</v>
      </c>
      <c r="D33" s="37">
        <v>13.7</v>
      </c>
      <c r="E33" t="s">
        <v>510</v>
      </c>
      <c r="H33">
        <v>40</v>
      </c>
      <c r="I33" t="s">
        <v>106</v>
      </c>
      <c r="J33" t="s">
        <v>180</v>
      </c>
      <c r="K33">
        <v>562854830</v>
      </c>
    </row>
    <row r="34" spans="2:5" ht="15">
      <c r="B34" s="119">
        <v>32</v>
      </c>
      <c r="C34" t="s">
        <v>224</v>
      </c>
      <c r="D34" s="37">
        <v>0</v>
      </c>
      <c r="E34" t="s">
        <v>510</v>
      </c>
    </row>
    <row r="35" spans="2:5" ht="15">
      <c r="B35" s="119">
        <v>33</v>
      </c>
      <c r="C35" t="s">
        <v>436</v>
      </c>
      <c r="D35" s="37">
        <v>0.5</v>
      </c>
      <c r="E35" t="s">
        <v>510</v>
      </c>
    </row>
    <row r="36" spans="2:5" ht="15">
      <c r="B36" s="119">
        <v>34</v>
      </c>
      <c r="C36" t="s">
        <v>225</v>
      </c>
      <c r="D36" s="37">
        <v>0</v>
      </c>
      <c r="E36" t="s">
        <v>510</v>
      </c>
    </row>
    <row r="37" spans="2:5" ht="15">
      <c r="B37" s="119">
        <v>35</v>
      </c>
      <c r="C37" t="s">
        <v>226</v>
      </c>
      <c r="D37" s="37">
        <v>0</v>
      </c>
      <c r="E37" t="s">
        <v>510</v>
      </c>
    </row>
    <row r="38" spans="2:5" ht="15">
      <c r="B38" s="119">
        <v>36</v>
      </c>
      <c r="C38" t="s">
        <v>227</v>
      </c>
      <c r="D38" s="37">
        <v>0</v>
      </c>
      <c r="E38" t="s">
        <v>510</v>
      </c>
    </row>
    <row r="39" spans="2:5" ht="15">
      <c r="B39" s="119">
        <v>37</v>
      </c>
      <c r="C39" t="s">
        <v>228</v>
      </c>
      <c r="D39" s="37">
        <v>0</v>
      </c>
      <c r="E39" t="s">
        <v>510</v>
      </c>
    </row>
    <row r="40" spans="2:5" ht="15">
      <c r="B40" s="119">
        <v>38</v>
      </c>
      <c r="C40" t="s">
        <v>437</v>
      </c>
      <c r="D40" s="37">
        <v>12.3</v>
      </c>
      <c r="E40" t="s">
        <v>510</v>
      </c>
    </row>
    <row r="41" spans="2:5" ht="15">
      <c r="B41" s="119">
        <v>39</v>
      </c>
      <c r="C41" t="s">
        <v>229</v>
      </c>
      <c r="D41" s="37">
        <v>2.7</v>
      </c>
      <c r="E41" t="s">
        <v>510</v>
      </c>
    </row>
    <row r="42" spans="2:5" ht="15">
      <c r="B42" s="119">
        <v>40</v>
      </c>
      <c r="C42" t="s">
        <v>438</v>
      </c>
      <c r="D42" s="37">
        <v>1</v>
      </c>
      <c r="E42" t="s">
        <v>510</v>
      </c>
    </row>
    <row r="43" spans="2:5" ht="15">
      <c r="B43" s="119">
        <v>41</v>
      </c>
      <c r="C43" t="s">
        <v>439</v>
      </c>
      <c r="D43" s="37">
        <v>12.3</v>
      </c>
      <c r="E43" t="s">
        <v>510</v>
      </c>
    </row>
    <row r="44" spans="2:5" ht="15">
      <c r="B44" s="119">
        <v>42</v>
      </c>
      <c r="C44" t="s">
        <v>361</v>
      </c>
      <c r="D44" s="37">
        <v>29.6</v>
      </c>
      <c r="E44" t="s">
        <v>510</v>
      </c>
    </row>
    <row r="45" spans="2:5" ht="15">
      <c r="B45" s="119">
        <v>43</v>
      </c>
      <c r="C45" t="s">
        <v>440</v>
      </c>
      <c r="D45" s="37">
        <v>2.4</v>
      </c>
      <c r="E45" t="s">
        <v>510</v>
      </c>
    </row>
    <row r="46" spans="2:5" ht="15">
      <c r="B46" s="119">
        <v>44</v>
      </c>
      <c r="C46" t="s">
        <v>230</v>
      </c>
      <c r="D46" s="37">
        <v>0</v>
      </c>
      <c r="E46" t="s">
        <v>510</v>
      </c>
    </row>
    <row r="47" spans="2:5" ht="15">
      <c r="B47" s="119">
        <v>45</v>
      </c>
      <c r="C47" t="s">
        <v>441</v>
      </c>
      <c r="D47" s="37">
        <v>4.4</v>
      </c>
      <c r="E47" t="s">
        <v>510</v>
      </c>
    </row>
    <row r="48" spans="2:5" ht="15">
      <c r="B48" s="119">
        <v>46</v>
      </c>
      <c r="C48" t="s">
        <v>231</v>
      </c>
      <c r="D48" s="37">
        <v>0</v>
      </c>
      <c r="E48" t="s">
        <v>510</v>
      </c>
    </row>
    <row r="49" spans="2:5" ht="15">
      <c r="B49" s="119">
        <v>47</v>
      </c>
      <c r="C49" t="s">
        <v>442</v>
      </c>
      <c r="D49" s="37">
        <v>0</v>
      </c>
      <c r="E49" t="s">
        <v>510</v>
      </c>
    </row>
    <row r="50" spans="2:5" ht="15">
      <c r="B50" s="119">
        <v>48</v>
      </c>
      <c r="C50" t="s">
        <v>232</v>
      </c>
      <c r="D50" s="37">
        <v>14.6</v>
      </c>
      <c r="E50" t="s">
        <v>510</v>
      </c>
    </row>
    <row r="51" spans="2:5" ht="15">
      <c r="B51" s="119">
        <v>49</v>
      </c>
      <c r="C51" t="s">
        <v>233</v>
      </c>
      <c r="D51" s="37">
        <v>19.1</v>
      </c>
      <c r="E51" t="s">
        <v>510</v>
      </c>
    </row>
    <row r="52" spans="2:5" ht="15">
      <c r="B52" s="119">
        <v>50</v>
      </c>
      <c r="C52" t="s">
        <v>443</v>
      </c>
      <c r="D52" s="37">
        <v>26.6</v>
      </c>
      <c r="E52" t="s">
        <v>510</v>
      </c>
    </row>
    <row r="53" spans="2:5" ht="15">
      <c r="B53" s="119">
        <v>51</v>
      </c>
      <c r="C53" t="s">
        <v>444</v>
      </c>
      <c r="D53" s="37">
        <v>4.5</v>
      </c>
      <c r="E53" t="s">
        <v>510</v>
      </c>
    </row>
    <row r="54" spans="2:5" ht="15">
      <c r="B54" s="119">
        <v>52</v>
      </c>
      <c r="C54" t="s">
        <v>445</v>
      </c>
      <c r="D54" s="37">
        <v>3.5</v>
      </c>
      <c r="E54" t="s">
        <v>510</v>
      </c>
    </row>
    <row r="55" spans="2:5" ht="15">
      <c r="B55" s="119">
        <v>53</v>
      </c>
      <c r="C55" t="s">
        <v>446</v>
      </c>
      <c r="D55" s="37">
        <v>1.7</v>
      </c>
      <c r="E55" t="s">
        <v>510</v>
      </c>
    </row>
    <row r="56" spans="2:5" ht="15">
      <c r="B56" s="119">
        <v>54</v>
      </c>
      <c r="C56" t="s">
        <v>234</v>
      </c>
      <c r="D56" s="37">
        <v>2.7</v>
      </c>
      <c r="E56" t="s">
        <v>510</v>
      </c>
    </row>
    <row r="57" spans="2:5" ht="15">
      <c r="B57" s="119">
        <v>55</v>
      </c>
      <c r="C57" t="s">
        <v>235</v>
      </c>
      <c r="D57" s="37">
        <v>0</v>
      </c>
      <c r="E57" t="s">
        <v>510</v>
      </c>
    </row>
    <row r="58" spans="2:5" ht="15">
      <c r="B58" s="119">
        <v>57</v>
      </c>
      <c r="C58" t="s">
        <v>236</v>
      </c>
      <c r="D58" s="37">
        <v>5.9</v>
      </c>
      <c r="E58" t="s">
        <v>510</v>
      </c>
    </row>
    <row r="59" spans="2:5" ht="15">
      <c r="B59" s="119">
        <v>58</v>
      </c>
      <c r="C59" t="s">
        <v>447</v>
      </c>
      <c r="D59" s="37">
        <v>3.9</v>
      </c>
      <c r="E59" t="s">
        <v>510</v>
      </c>
    </row>
    <row r="60" spans="2:5" ht="15">
      <c r="B60" s="119">
        <v>59</v>
      </c>
      <c r="C60" t="s">
        <v>237</v>
      </c>
      <c r="D60" s="37">
        <v>6.1</v>
      </c>
      <c r="E60" t="s">
        <v>510</v>
      </c>
    </row>
    <row r="61" spans="2:5" ht="15">
      <c r="B61" s="119">
        <v>60</v>
      </c>
      <c r="C61" t="s">
        <v>448</v>
      </c>
      <c r="D61" s="37">
        <v>14.4</v>
      </c>
      <c r="E61" t="s">
        <v>510</v>
      </c>
    </row>
    <row r="62" spans="2:5" ht="15">
      <c r="B62" s="119">
        <v>61</v>
      </c>
      <c r="C62" t="s">
        <v>362</v>
      </c>
      <c r="D62" s="37">
        <v>12.1</v>
      </c>
      <c r="E62" t="s">
        <v>510</v>
      </c>
    </row>
    <row r="63" spans="2:5" ht="15">
      <c r="B63" s="119">
        <v>63</v>
      </c>
      <c r="C63" t="s">
        <v>449</v>
      </c>
      <c r="D63" s="37">
        <v>629</v>
      </c>
      <c r="E63" t="s">
        <v>510</v>
      </c>
    </row>
    <row r="64" spans="2:5" ht="15">
      <c r="B64" s="119">
        <v>64</v>
      </c>
      <c r="C64" t="s">
        <v>238</v>
      </c>
      <c r="D64" s="37">
        <v>1</v>
      </c>
      <c r="E64" t="s">
        <v>510</v>
      </c>
    </row>
    <row r="65" spans="2:5" ht="15">
      <c r="B65" s="119">
        <v>65</v>
      </c>
      <c r="C65" t="s">
        <v>239</v>
      </c>
      <c r="D65" s="37">
        <v>17.5</v>
      </c>
      <c r="E65" t="s">
        <v>510</v>
      </c>
    </row>
    <row r="66" spans="2:5" ht="15">
      <c r="B66" s="119">
        <v>66</v>
      </c>
      <c r="C66" t="s">
        <v>450</v>
      </c>
      <c r="D66" s="37">
        <v>20</v>
      </c>
      <c r="E66" t="s">
        <v>510</v>
      </c>
    </row>
    <row r="67" spans="2:5" ht="15">
      <c r="B67" s="119">
        <v>67</v>
      </c>
      <c r="C67" t="s">
        <v>240</v>
      </c>
      <c r="D67" s="37">
        <v>1.1</v>
      </c>
      <c r="E67" t="s">
        <v>510</v>
      </c>
    </row>
    <row r="68" spans="2:5" ht="15">
      <c r="B68" s="119">
        <v>68</v>
      </c>
      <c r="C68" t="s">
        <v>292</v>
      </c>
      <c r="D68" s="37">
        <v>64.3</v>
      </c>
      <c r="E68" t="s">
        <v>510</v>
      </c>
    </row>
    <row r="69" spans="2:5" ht="15">
      <c r="B69" s="119">
        <v>69</v>
      </c>
      <c r="C69" t="s">
        <v>451</v>
      </c>
      <c r="D69" s="37">
        <v>0</v>
      </c>
      <c r="E69" t="s">
        <v>510</v>
      </c>
    </row>
    <row r="70" spans="2:5" ht="15">
      <c r="B70" s="119">
        <v>70</v>
      </c>
      <c r="C70" t="s">
        <v>241</v>
      </c>
      <c r="D70" s="37">
        <v>3.7</v>
      </c>
      <c r="E70" t="s">
        <v>510</v>
      </c>
    </row>
    <row r="71" spans="2:5" ht="15">
      <c r="B71" s="119">
        <v>71</v>
      </c>
      <c r="C71" t="s">
        <v>242</v>
      </c>
      <c r="D71" s="37">
        <v>1.4</v>
      </c>
      <c r="E71" t="s">
        <v>510</v>
      </c>
    </row>
    <row r="72" spans="2:5" ht="15">
      <c r="B72" s="119">
        <v>72</v>
      </c>
      <c r="C72" t="s">
        <v>243</v>
      </c>
      <c r="D72" s="37">
        <v>3.1</v>
      </c>
      <c r="E72" t="s">
        <v>510</v>
      </c>
    </row>
    <row r="73" spans="2:5" ht="15">
      <c r="B73" s="119">
        <v>73</v>
      </c>
      <c r="C73" t="s">
        <v>244</v>
      </c>
      <c r="D73" s="37">
        <v>23.3</v>
      </c>
      <c r="E73" t="s">
        <v>510</v>
      </c>
    </row>
    <row r="74" spans="2:5" ht="15">
      <c r="B74" s="119">
        <v>74</v>
      </c>
      <c r="C74" t="s">
        <v>245</v>
      </c>
      <c r="D74" s="37">
        <v>1.2</v>
      </c>
      <c r="E74" t="s">
        <v>510</v>
      </c>
    </row>
    <row r="75" spans="2:5" ht="15">
      <c r="B75" s="119">
        <v>75</v>
      </c>
      <c r="C75" t="s">
        <v>452</v>
      </c>
      <c r="D75" s="37">
        <v>2</v>
      </c>
      <c r="E75" t="s">
        <v>510</v>
      </c>
    </row>
    <row r="76" spans="2:5" ht="15">
      <c r="B76" s="119">
        <v>76</v>
      </c>
      <c r="C76" t="s">
        <v>246</v>
      </c>
      <c r="D76" s="37">
        <v>3.9</v>
      </c>
      <c r="E76" t="s">
        <v>510</v>
      </c>
    </row>
    <row r="77" spans="2:5" ht="15">
      <c r="B77" s="119">
        <v>77</v>
      </c>
      <c r="C77" t="s">
        <v>247</v>
      </c>
      <c r="D77" s="37">
        <v>2.9</v>
      </c>
      <c r="E77" t="s">
        <v>510</v>
      </c>
    </row>
    <row r="78" spans="2:5" ht="15">
      <c r="B78" s="119">
        <v>78</v>
      </c>
      <c r="C78" t="s">
        <v>248</v>
      </c>
      <c r="D78" s="37">
        <v>0</v>
      </c>
      <c r="E78" t="s">
        <v>510</v>
      </c>
    </row>
    <row r="79" spans="2:5" ht="15">
      <c r="B79" s="119">
        <v>79</v>
      </c>
      <c r="C79" t="s">
        <v>249</v>
      </c>
      <c r="D79" s="37">
        <v>50.9</v>
      </c>
      <c r="E79" t="s">
        <v>510</v>
      </c>
    </row>
    <row r="80" spans="2:5" ht="15">
      <c r="B80" s="119">
        <v>80</v>
      </c>
      <c r="C80" t="s">
        <v>453</v>
      </c>
      <c r="D80" s="37">
        <v>5.2</v>
      </c>
      <c r="E80" t="s">
        <v>510</v>
      </c>
    </row>
    <row r="81" spans="2:5" ht="15">
      <c r="B81" s="119">
        <v>82</v>
      </c>
      <c r="C81" t="s">
        <v>250</v>
      </c>
      <c r="D81" s="37">
        <v>0.1</v>
      </c>
      <c r="E81" t="s">
        <v>510</v>
      </c>
    </row>
    <row r="82" spans="2:5" ht="15">
      <c r="B82" s="119">
        <v>83</v>
      </c>
      <c r="C82" t="s">
        <v>251</v>
      </c>
      <c r="D82" s="37">
        <v>0.2</v>
      </c>
      <c r="E82" t="s">
        <v>510</v>
      </c>
    </row>
    <row r="83" spans="2:5" ht="15">
      <c r="B83" s="119">
        <v>84</v>
      </c>
      <c r="C83" t="s">
        <v>252</v>
      </c>
      <c r="D83" s="37">
        <v>2.8</v>
      </c>
      <c r="E83" t="s">
        <v>510</v>
      </c>
    </row>
    <row r="84" spans="2:5" ht="15">
      <c r="B84" s="119">
        <v>87</v>
      </c>
      <c r="C84" t="s">
        <v>253</v>
      </c>
      <c r="D84" s="37">
        <v>5.1</v>
      </c>
      <c r="E84" t="s">
        <v>510</v>
      </c>
    </row>
    <row r="85" spans="2:5" ht="15">
      <c r="B85" s="119">
        <v>90</v>
      </c>
      <c r="C85" t="s">
        <v>254</v>
      </c>
      <c r="D85" s="37">
        <v>1.3</v>
      </c>
      <c r="E85" t="s">
        <v>510</v>
      </c>
    </row>
    <row r="86" spans="2:5" ht="15">
      <c r="B86" s="119">
        <v>91</v>
      </c>
      <c r="C86" t="s">
        <v>255</v>
      </c>
      <c r="D86" s="37">
        <v>2.8</v>
      </c>
      <c r="E86" t="s">
        <v>510</v>
      </c>
    </row>
    <row r="87" spans="2:5" ht="15">
      <c r="B87" s="119">
        <v>92</v>
      </c>
      <c r="C87" t="s">
        <v>256</v>
      </c>
      <c r="D87" s="37">
        <v>3.6</v>
      </c>
      <c r="E87" t="s">
        <v>510</v>
      </c>
    </row>
    <row r="88" spans="2:5" ht="15">
      <c r="B88" s="119">
        <v>93</v>
      </c>
      <c r="C88" t="s">
        <v>454</v>
      </c>
      <c r="D88" s="37">
        <v>2.9</v>
      </c>
      <c r="E88" t="s">
        <v>510</v>
      </c>
    </row>
    <row r="89" spans="2:5" ht="15">
      <c r="B89" s="119">
        <v>94</v>
      </c>
      <c r="C89" t="s">
        <v>257</v>
      </c>
      <c r="D89" s="37">
        <v>0.6</v>
      </c>
      <c r="E89" t="s">
        <v>510</v>
      </c>
    </row>
    <row r="90" spans="2:5" ht="15">
      <c r="B90" s="119">
        <v>95</v>
      </c>
      <c r="C90" t="s">
        <v>258</v>
      </c>
      <c r="D90" s="37">
        <v>0.8</v>
      </c>
      <c r="E90" t="s">
        <v>510</v>
      </c>
    </row>
    <row r="91" spans="2:5" ht="15">
      <c r="B91" s="119">
        <v>98</v>
      </c>
      <c r="C91" t="s">
        <v>259</v>
      </c>
      <c r="D91" s="37">
        <v>0.3</v>
      </c>
      <c r="E91" t="s">
        <v>510</v>
      </c>
    </row>
    <row r="92" spans="2:5" ht="15">
      <c r="B92" s="119">
        <v>99</v>
      </c>
      <c r="C92" t="s">
        <v>363</v>
      </c>
      <c r="D92" s="37">
        <v>6.7</v>
      </c>
      <c r="E92" t="s">
        <v>510</v>
      </c>
    </row>
    <row r="93" spans="2:5" ht="15">
      <c r="B93" s="119">
        <v>100</v>
      </c>
      <c r="C93" t="s">
        <v>364</v>
      </c>
      <c r="D93" s="37">
        <v>26.7</v>
      </c>
      <c r="E93" t="s">
        <v>510</v>
      </c>
    </row>
    <row r="94" spans="2:5" ht="15">
      <c r="B94" s="119">
        <v>101</v>
      </c>
      <c r="C94" t="s">
        <v>293</v>
      </c>
      <c r="D94" s="37">
        <v>9.6</v>
      </c>
      <c r="E94" t="s">
        <v>510</v>
      </c>
    </row>
    <row r="95" spans="2:5" ht="15">
      <c r="B95" s="119">
        <v>102</v>
      </c>
      <c r="C95" t="s">
        <v>365</v>
      </c>
      <c r="D95" s="37">
        <v>4</v>
      </c>
      <c r="E95" t="s">
        <v>510</v>
      </c>
    </row>
    <row r="96" spans="2:5" ht="15">
      <c r="B96" s="119">
        <v>103</v>
      </c>
      <c r="C96" t="s">
        <v>366</v>
      </c>
      <c r="D96" s="37">
        <v>0.7</v>
      </c>
      <c r="E96" t="s">
        <v>510</v>
      </c>
    </row>
    <row r="97" spans="2:5" ht="15">
      <c r="B97" s="119">
        <v>105</v>
      </c>
      <c r="C97" t="s">
        <v>260</v>
      </c>
      <c r="D97" s="37">
        <v>16.1</v>
      </c>
      <c r="E97" t="s">
        <v>510</v>
      </c>
    </row>
    <row r="98" spans="2:5" ht="15">
      <c r="B98" s="119">
        <v>106</v>
      </c>
      <c r="C98" t="s">
        <v>261</v>
      </c>
      <c r="D98" s="37">
        <v>22.4</v>
      </c>
      <c r="E98" t="s">
        <v>510</v>
      </c>
    </row>
    <row r="99" spans="2:5" ht="15">
      <c r="B99" s="119">
        <v>107</v>
      </c>
      <c r="C99" t="s">
        <v>262</v>
      </c>
      <c r="D99" s="37">
        <v>16.8</v>
      </c>
      <c r="E99" t="s">
        <v>510</v>
      </c>
    </row>
    <row r="100" spans="2:5" ht="15">
      <c r="B100" s="119">
        <v>108</v>
      </c>
      <c r="C100" t="s">
        <v>263</v>
      </c>
      <c r="D100" s="37">
        <v>6.6</v>
      </c>
      <c r="E100" t="s">
        <v>510</v>
      </c>
    </row>
    <row r="101" spans="2:5" ht="15">
      <c r="B101" s="119">
        <v>110</v>
      </c>
      <c r="C101" t="s">
        <v>264</v>
      </c>
      <c r="D101" s="37">
        <v>1.2</v>
      </c>
      <c r="E101" t="s">
        <v>510</v>
      </c>
    </row>
    <row r="102" spans="2:5" ht="15">
      <c r="B102" s="119">
        <v>111</v>
      </c>
      <c r="C102" t="s">
        <v>30</v>
      </c>
      <c r="D102" s="37">
        <v>18.9</v>
      </c>
      <c r="E102" t="s">
        <v>510</v>
      </c>
    </row>
    <row r="103" spans="2:5" ht="15">
      <c r="B103" s="119">
        <v>112</v>
      </c>
      <c r="C103" t="s">
        <v>455</v>
      </c>
      <c r="D103" s="37">
        <v>2.4</v>
      </c>
      <c r="E103" t="s">
        <v>510</v>
      </c>
    </row>
    <row r="104" spans="2:5" ht="15">
      <c r="B104" s="119">
        <v>113</v>
      </c>
      <c r="C104" t="s">
        <v>265</v>
      </c>
      <c r="D104" s="37">
        <v>8.3</v>
      </c>
      <c r="E104" t="s">
        <v>510</v>
      </c>
    </row>
    <row r="105" spans="2:5" ht="15">
      <c r="B105" s="119">
        <v>114</v>
      </c>
      <c r="C105" t="s">
        <v>367</v>
      </c>
      <c r="D105" s="37">
        <v>7.7</v>
      </c>
      <c r="E105" t="s">
        <v>510</v>
      </c>
    </row>
    <row r="106" spans="2:5" ht="15">
      <c r="B106" s="119">
        <v>117</v>
      </c>
      <c r="C106" t="s">
        <v>368</v>
      </c>
      <c r="D106" s="37">
        <v>12.9</v>
      </c>
      <c r="E106" t="s">
        <v>510</v>
      </c>
    </row>
    <row r="107" spans="2:5" ht="15">
      <c r="B107" s="119">
        <v>118</v>
      </c>
      <c r="C107" t="s">
        <v>456</v>
      </c>
      <c r="D107" s="37">
        <v>5.4</v>
      </c>
      <c r="E107" t="s">
        <v>510</v>
      </c>
    </row>
    <row r="108" spans="2:5" ht="15">
      <c r="B108" s="119">
        <v>122</v>
      </c>
      <c r="C108" t="s">
        <v>266</v>
      </c>
      <c r="D108" s="37">
        <v>2.2</v>
      </c>
      <c r="E108" t="s">
        <v>510</v>
      </c>
    </row>
    <row r="109" spans="2:5" ht="15">
      <c r="B109" s="119">
        <v>123</v>
      </c>
      <c r="C109" t="s">
        <v>267</v>
      </c>
      <c r="D109" s="37">
        <v>1.1</v>
      </c>
      <c r="E109" t="s">
        <v>510</v>
      </c>
    </row>
    <row r="110" spans="2:5" ht="15">
      <c r="B110" s="119">
        <v>124</v>
      </c>
      <c r="C110" t="s">
        <v>268</v>
      </c>
      <c r="D110" s="37">
        <v>19</v>
      </c>
      <c r="E110" t="s">
        <v>510</v>
      </c>
    </row>
    <row r="111" spans="2:5" ht="15">
      <c r="B111" s="119">
        <v>126</v>
      </c>
      <c r="C111" t="s">
        <v>269</v>
      </c>
      <c r="D111" s="37">
        <v>23.6</v>
      </c>
      <c r="E111" t="s">
        <v>510</v>
      </c>
    </row>
    <row r="112" spans="2:5" ht="15">
      <c r="B112" s="119">
        <v>127</v>
      </c>
      <c r="C112" t="s">
        <v>270</v>
      </c>
      <c r="D112" s="37">
        <v>24.9</v>
      </c>
      <c r="E112" t="s">
        <v>510</v>
      </c>
    </row>
    <row r="113" spans="2:5" ht="15">
      <c r="B113" s="119">
        <v>130</v>
      </c>
      <c r="C113" t="s">
        <v>271</v>
      </c>
      <c r="D113" s="37">
        <v>35.3</v>
      </c>
      <c r="E113" t="s">
        <v>510</v>
      </c>
    </row>
    <row r="114" spans="2:5" ht="15">
      <c r="B114" s="119">
        <v>132</v>
      </c>
      <c r="C114" t="s">
        <v>272</v>
      </c>
      <c r="D114" s="37">
        <v>61.9</v>
      </c>
      <c r="E114" t="s">
        <v>510</v>
      </c>
    </row>
    <row r="115" spans="2:5" ht="15">
      <c r="B115" s="119">
        <v>136</v>
      </c>
      <c r="C115" t="s">
        <v>369</v>
      </c>
      <c r="D115" s="37">
        <v>1.7</v>
      </c>
      <c r="E115" t="s">
        <v>510</v>
      </c>
    </row>
    <row r="116" spans="2:5" ht="15">
      <c r="B116" s="119">
        <v>138</v>
      </c>
      <c r="C116" t="s">
        <v>273</v>
      </c>
      <c r="D116" s="37">
        <v>2.8</v>
      </c>
      <c r="E116" t="s">
        <v>510</v>
      </c>
    </row>
    <row r="117" spans="2:5" ht="15">
      <c r="B117" s="119">
        <v>141</v>
      </c>
      <c r="C117" t="s">
        <v>274</v>
      </c>
      <c r="D117" s="37">
        <v>4.6</v>
      </c>
      <c r="E117" t="s">
        <v>510</v>
      </c>
    </row>
    <row r="118" spans="2:5" ht="15">
      <c r="B118" s="119">
        <v>143</v>
      </c>
      <c r="C118" t="s">
        <v>275</v>
      </c>
      <c r="D118" s="37">
        <v>29.7</v>
      </c>
      <c r="E118" t="s">
        <v>510</v>
      </c>
    </row>
    <row r="119" spans="2:5" ht="15">
      <c r="B119" s="119">
        <v>144</v>
      </c>
      <c r="C119" t="s">
        <v>370</v>
      </c>
      <c r="D119" s="37">
        <v>15</v>
      </c>
      <c r="E119" t="s">
        <v>510</v>
      </c>
    </row>
    <row r="120" spans="2:5" ht="15">
      <c r="B120" s="119">
        <v>147</v>
      </c>
      <c r="C120" t="s">
        <v>276</v>
      </c>
      <c r="D120" s="37">
        <v>87.2</v>
      </c>
      <c r="E120" t="s">
        <v>510</v>
      </c>
    </row>
    <row r="121" spans="2:5" ht="15">
      <c r="B121" s="119">
        <v>148</v>
      </c>
      <c r="C121" t="s">
        <v>277</v>
      </c>
      <c r="D121" s="37">
        <v>7.1</v>
      </c>
      <c r="E121" t="s">
        <v>510</v>
      </c>
    </row>
    <row r="122" spans="2:5" ht="15">
      <c r="B122" s="119">
        <v>149</v>
      </c>
      <c r="C122" t="s">
        <v>278</v>
      </c>
      <c r="D122" s="37">
        <v>14.1</v>
      </c>
      <c r="E122" t="s">
        <v>510</v>
      </c>
    </row>
    <row r="123" spans="2:5" ht="15">
      <c r="B123" s="119">
        <v>150</v>
      </c>
      <c r="C123" t="s">
        <v>279</v>
      </c>
      <c r="D123" s="37">
        <v>17.1</v>
      </c>
      <c r="E123" t="s">
        <v>510</v>
      </c>
    </row>
    <row r="124" spans="2:5" ht="15">
      <c r="B124" s="119">
        <v>152</v>
      </c>
      <c r="C124" t="s">
        <v>296</v>
      </c>
      <c r="D124" s="37">
        <v>35.4</v>
      </c>
      <c r="E124" t="s">
        <v>510</v>
      </c>
    </row>
    <row r="125" spans="2:5" ht="15">
      <c r="B125" s="119">
        <v>156</v>
      </c>
      <c r="C125" t="s">
        <v>280</v>
      </c>
      <c r="D125" s="37">
        <v>9.2</v>
      </c>
      <c r="E125" t="s">
        <v>510</v>
      </c>
    </row>
    <row r="126" spans="2:5" ht="15">
      <c r="B126" s="119">
        <v>157</v>
      </c>
      <c r="C126" t="s">
        <v>457</v>
      </c>
      <c r="D126" s="37">
        <v>92.5</v>
      </c>
      <c r="E126" t="s">
        <v>510</v>
      </c>
    </row>
    <row r="127" spans="2:5" ht="15">
      <c r="B127" s="119">
        <v>158</v>
      </c>
      <c r="C127" t="s">
        <v>281</v>
      </c>
      <c r="D127" s="37">
        <v>3.3</v>
      </c>
      <c r="E127" t="s">
        <v>510</v>
      </c>
    </row>
    <row r="128" spans="2:5" ht="15">
      <c r="B128" s="119">
        <v>159</v>
      </c>
      <c r="C128" t="s">
        <v>371</v>
      </c>
      <c r="D128" s="37">
        <v>1.1</v>
      </c>
      <c r="E128" t="s">
        <v>510</v>
      </c>
    </row>
    <row r="129" spans="2:5" ht="15">
      <c r="B129" s="119">
        <v>160</v>
      </c>
      <c r="C129" t="s">
        <v>282</v>
      </c>
      <c r="D129" s="37">
        <v>0.2</v>
      </c>
      <c r="E129" t="s">
        <v>510</v>
      </c>
    </row>
    <row r="130" spans="2:5" ht="15">
      <c r="B130" s="119">
        <v>161</v>
      </c>
      <c r="C130" t="s">
        <v>458</v>
      </c>
      <c r="D130" s="37">
        <v>1.6</v>
      </c>
      <c r="E130" t="s">
        <v>510</v>
      </c>
    </row>
    <row r="131" spans="2:5" ht="15">
      <c r="B131" s="119">
        <v>162</v>
      </c>
      <c r="C131" t="s">
        <v>459</v>
      </c>
      <c r="D131" s="37">
        <v>0.9</v>
      </c>
      <c r="E131" t="s">
        <v>510</v>
      </c>
    </row>
    <row r="132" spans="2:5" ht="15">
      <c r="B132" s="119">
        <v>163</v>
      </c>
      <c r="C132" t="s">
        <v>372</v>
      </c>
      <c r="D132" s="37">
        <v>3.3</v>
      </c>
      <c r="E132" t="s">
        <v>510</v>
      </c>
    </row>
    <row r="133" spans="2:5" ht="15">
      <c r="B133" s="119">
        <v>165</v>
      </c>
      <c r="C133" t="s">
        <v>283</v>
      </c>
      <c r="D133" s="37">
        <v>2.3</v>
      </c>
      <c r="E133" t="s">
        <v>510</v>
      </c>
    </row>
    <row r="134" spans="2:5" ht="15">
      <c r="B134" s="119">
        <v>166</v>
      </c>
      <c r="C134" t="s">
        <v>284</v>
      </c>
      <c r="D134" s="37">
        <v>30.2</v>
      </c>
      <c r="E134" t="s">
        <v>510</v>
      </c>
    </row>
    <row r="135" spans="2:5" ht="15">
      <c r="B135" s="119">
        <v>167</v>
      </c>
      <c r="C135" t="s">
        <v>285</v>
      </c>
      <c r="D135" s="37">
        <v>105.7</v>
      </c>
      <c r="E135" t="s">
        <v>510</v>
      </c>
    </row>
    <row r="136" spans="2:5" ht="15">
      <c r="B136" s="119">
        <v>168</v>
      </c>
      <c r="C136" t="s">
        <v>373</v>
      </c>
      <c r="D136" s="37">
        <v>9.9</v>
      </c>
      <c r="E136" t="s">
        <v>510</v>
      </c>
    </row>
    <row r="137" spans="2:5" ht="15">
      <c r="B137" s="119">
        <v>170</v>
      </c>
      <c r="C137" t="s">
        <v>374</v>
      </c>
      <c r="D137" s="37">
        <v>63.1</v>
      </c>
      <c r="E137" t="s">
        <v>510</v>
      </c>
    </row>
    <row r="138" spans="2:5" ht="15">
      <c r="B138" s="119">
        <v>176</v>
      </c>
      <c r="C138" t="s">
        <v>375</v>
      </c>
      <c r="D138" s="37">
        <v>30.1</v>
      </c>
      <c r="E138" t="s">
        <v>510</v>
      </c>
    </row>
    <row r="139" spans="2:5" ht="15">
      <c r="B139" s="119">
        <v>177</v>
      </c>
      <c r="C139" t="s">
        <v>286</v>
      </c>
      <c r="D139" s="37">
        <v>0.6</v>
      </c>
      <c r="E139" t="s">
        <v>510</v>
      </c>
    </row>
    <row r="140" spans="2:5" ht="15">
      <c r="B140" s="119">
        <v>181</v>
      </c>
      <c r="C140" t="s">
        <v>6</v>
      </c>
      <c r="D140" s="37">
        <v>569</v>
      </c>
      <c r="E140" t="s">
        <v>510</v>
      </c>
    </row>
    <row r="141" spans="2:5" ht="15">
      <c r="B141" s="119">
        <v>182</v>
      </c>
      <c r="C141" t="s">
        <v>287</v>
      </c>
      <c r="D141" s="37">
        <v>13.2</v>
      </c>
      <c r="E141" t="s">
        <v>510</v>
      </c>
    </row>
    <row r="142" spans="2:5" ht="15">
      <c r="B142" s="119">
        <v>183</v>
      </c>
      <c r="C142" t="s">
        <v>288</v>
      </c>
      <c r="D142" s="37">
        <v>2.6</v>
      </c>
      <c r="E142" t="s">
        <v>510</v>
      </c>
    </row>
    <row r="143" spans="2:5" ht="15">
      <c r="B143" s="119">
        <v>185</v>
      </c>
      <c r="C143" t="s">
        <v>540</v>
      </c>
      <c r="D143" s="37">
        <v>19.7</v>
      </c>
      <c r="E143" t="s">
        <v>510</v>
      </c>
    </row>
    <row r="144" spans="2:5" ht="15">
      <c r="B144" s="119">
        <v>189</v>
      </c>
      <c r="C144" t="s">
        <v>8</v>
      </c>
      <c r="D144" s="37">
        <v>12.6</v>
      </c>
      <c r="E144" t="s">
        <v>510</v>
      </c>
    </row>
    <row r="145" spans="2:5" ht="15">
      <c r="B145" s="119">
        <v>191</v>
      </c>
      <c r="C145" t="s">
        <v>28</v>
      </c>
      <c r="D145" s="37">
        <v>3.9</v>
      </c>
      <c r="E145" t="s">
        <v>510</v>
      </c>
    </row>
    <row r="146" spans="2:5" ht="15">
      <c r="B146" s="119">
        <v>193</v>
      </c>
      <c r="C146" t="s">
        <v>29</v>
      </c>
      <c r="D146" s="37">
        <v>2.5</v>
      </c>
      <c r="E146" t="s">
        <v>510</v>
      </c>
    </row>
    <row r="147" spans="2:5" ht="15">
      <c r="B147" s="119">
        <v>197</v>
      </c>
      <c r="C147" t="s">
        <v>12</v>
      </c>
      <c r="D147" s="37">
        <v>9.7</v>
      </c>
      <c r="E147" t="s">
        <v>510</v>
      </c>
    </row>
    <row r="148" spans="2:5" ht="15">
      <c r="B148" s="119">
        <v>199</v>
      </c>
      <c r="C148" t="s">
        <v>376</v>
      </c>
      <c r="D148" s="37">
        <v>9.1</v>
      </c>
      <c r="E148" t="s">
        <v>510</v>
      </c>
    </row>
    <row r="149" spans="2:5" ht="15">
      <c r="B149" s="119">
        <v>200</v>
      </c>
      <c r="C149" t="s">
        <v>14</v>
      </c>
      <c r="D149" s="37">
        <v>65.1</v>
      </c>
      <c r="E149" t="s">
        <v>510</v>
      </c>
    </row>
    <row r="150" spans="2:5" ht="15">
      <c r="B150" s="119">
        <v>203</v>
      </c>
      <c r="C150" t="s">
        <v>377</v>
      </c>
      <c r="D150" s="37">
        <v>18.9</v>
      </c>
      <c r="E150" t="s">
        <v>510</v>
      </c>
    </row>
    <row r="151" spans="2:5" ht="15">
      <c r="B151" s="119">
        <v>205</v>
      </c>
      <c r="C151" t="s">
        <v>289</v>
      </c>
      <c r="D151" s="37">
        <v>73</v>
      </c>
      <c r="E151" t="s">
        <v>510</v>
      </c>
    </row>
    <row r="152" spans="2:5" ht="15">
      <c r="B152" s="119">
        <v>206</v>
      </c>
      <c r="C152" t="s">
        <v>460</v>
      </c>
      <c r="D152" s="37">
        <v>23.1</v>
      </c>
      <c r="E152" t="s">
        <v>510</v>
      </c>
    </row>
    <row r="153" spans="2:5" ht="15">
      <c r="B153" s="119">
        <v>207</v>
      </c>
      <c r="C153" t="s">
        <v>299</v>
      </c>
      <c r="D153" s="37">
        <v>31.9</v>
      </c>
      <c r="E153" t="s">
        <v>510</v>
      </c>
    </row>
    <row r="154" spans="2:5" ht="15">
      <c r="B154" s="119">
        <v>208</v>
      </c>
      <c r="C154" t="s">
        <v>378</v>
      </c>
      <c r="D154" s="37">
        <v>6.6</v>
      </c>
      <c r="E154" t="s">
        <v>510</v>
      </c>
    </row>
    <row r="155" spans="2:5" ht="15">
      <c r="B155" s="119">
        <v>210</v>
      </c>
      <c r="C155" t="s">
        <v>290</v>
      </c>
      <c r="D155" s="37">
        <v>90</v>
      </c>
      <c r="E155" t="s">
        <v>510</v>
      </c>
    </row>
    <row r="156" spans="2:5" ht="15">
      <c r="B156" s="119">
        <v>217</v>
      </c>
      <c r="C156" t="s">
        <v>501</v>
      </c>
      <c r="D156" s="37">
        <v>154.3</v>
      </c>
      <c r="E156" t="s">
        <v>510</v>
      </c>
    </row>
    <row r="157" spans="2:5" ht="15">
      <c r="B157" s="119">
        <v>218</v>
      </c>
      <c r="C157" t="s">
        <v>461</v>
      </c>
      <c r="D157" s="37">
        <v>26.5</v>
      </c>
      <c r="E157" t="s">
        <v>510</v>
      </c>
    </row>
    <row r="158" spans="2:5" ht="15">
      <c r="B158" s="119">
        <v>219</v>
      </c>
      <c r="C158" t="s">
        <v>379</v>
      </c>
      <c r="D158" s="37">
        <v>34</v>
      </c>
      <c r="E158" t="s">
        <v>510</v>
      </c>
    </row>
    <row r="159" spans="2:5" ht="15">
      <c r="B159" s="119">
        <v>223</v>
      </c>
      <c r="C159" t="s">
        <v>380</v>
      </c>
      <c r="D159" s="37">
        <v>3.2</v>
      </c>
      <c r="E159" t="s">
        <v>510</v>
      </c>
    </row>
    <row r="160" spans="2:5" ht="15">
      <c r="B160" s="119">
        <v>225</v>
      </c>
      <c r="C160" t="s">
        <v>20</v>
      </c>
      <c r="D160" s="37">
        <v>0.8</v>
      </c>
      <c r="E160" t="s">
        <v>510</v>
      </c>
    </row>
    <row r="161" spans="2:5" ht="15">
      <c r="B161" s="119">
        <v>227</v>
      </c>
      <c r="C161" t="s">
        <v>21</v>
      </c>
      <c r="D161" s="37">
        <v>94.9</v>
      </c>
      <c r="E161" t="s">
        <v>510</v>
      </c>
    </row>
    <row r="162" spans="2:5" ht="15">
      <c r="B162" s="119">
        <v>228</v>
      </c>
      <c r="C162" t="s">
        <v>381</v>
      </c>
      <c r="D162" s="37">
        <v>16.5</v>
      </c>
      <c r="E162" t="s">
        <v>510</v>
      </c>
    </row>
    <row r="163" spans="2:5" ht="15">
      <c r="B163" s="119">
        <v>233</v>
      </c>
      <c r="C163" t="s">
        <v>382</v>
      </c>
      <c r="D163" s="37">
        <v>5.2</v>
      </c>
      <c r="E163" t="s">
        <v>510</v>
      </c>
    </row>
    <row r="164" spans="2:5" ht="15">
      <c r="B164" s="119">
        <v>236</v>
      </c>
      <c r="C164" t="s">
        <v>383</v>
      </c>
      <c r="D164" s="37">
        <v>73.5</v>
      </c>
      <c r="E164" t="s">
        <v>510</v>
      </c>
    </row>
    <row r="165" spans="2:5" ht="15">
      <c r="B165" s="119">
        <v>247</v>
      </c>
      <c r="C165" t="s">
        <v>23</v>
      </c>
      <c r="D165" s="37">
        <v>17.4</v>
      </c>
      <c r="E165" t="s">
        <v>510</v>
      </c>
    </row>
    <row r="166" spans="2:5" ht="15">
      <c r="B166" s="119">
        <v>248</v>
      </c>
      <c r="C166" t="s">
        <v>384</v>
      </c>
      <c r="D166" s="37">
        <v>52.6</v>
      </c>
      <c r="E166" t="s">
        <v>510</v>
      </c>
    </row>
    <row r="167" spans="2:5" ht="15">
      <c r="B167" s="119">
        <v>250</v>
      </c>
      <c r="C167" t="s">
        <v>385</v>
      </c>
      <c r="D167" s="37">
        <v>36.6</v>
      </c>
      <c r="E167" t="s">
        <v>510</v>
      </c>
    </row>
    <row r="168" spans="2:5" ht="15">
      <c r="B168" s="119">
        <v>252</v>
      </c>
      <c r="C168" t="s">
        <v>462</v>
      </c>
      <c r="D168" s="37">
        <v>5.4</v>
      </c>
      <c r="E168" t="s">
        <v>510</v>
      </c>
    </row>
    <row r="169" spans="2:5" ht="15">
      <c r="B169" s="119">
        <v>262</v>
      </c>
      <c r="C169" t="s">
        <v>541</v>
      </c>
      <c r="D169" s="37">
        <v>34.6</v>
      </c>
      <c r="E169" t="s">
        <v>510</v>
      </c>
    </row>
    <row r="170" spans="2:5" ht="14.25" customHeight="1">
      <c r="B170">
        <v>62</v>
      </c>
      <c r="C170" t="s">
        <v>463</v>
      </c>
      <c r="D170" s="37">
        <v>385.2</v>
      </c>
      <c r="E170" t="s">
        <v>511</v>
      </c>
    </row>
    <row r="171" spans="2:5" ht="15">
      <c r="B171">
        <v>104</v>
      </c>
      <c r="C171" t="s">
        <v>294</v>
      </c>
      <c r="D171" s="37">
        <v>49.5</v>
      </c>
      <c r="E171" t="s">
        <v>511</v>
      </c>
    </row>
    <row r="172" spans="2:5" ht="15">
      <c r="B172">
        <v>128</v>
      </c>
      <c r="C172" t="s">
        <v>3</v>
      </c>
      <c r="D172" s="37">
        <v>19.1</v>
      </c>
      <c r="E172" t="s">
        <v>511</v>
      </c>
    </row>
    <row r="173" spans="2:5" ht="15">
      <c r="B173">
        <v>139</v>
      </c>
      <c r="C173" t="s">
        <v>4</v>
      </c>
      <c r="D173" s="37">
        <v>5.7</v>
      </c>
      <c r="E173" t="s">
        <v>511</v>
      </c>
    </row>
    <row r="174" spans="2:5" ht="15">
      <c r="B174">
        <v>140</v>
      </c>
      <c r="C174" t="s">
        <v>5</v>
      </c>
      <c r="D174" s="37">
        <v>9.1</v>
      </c>
      <c r="E174" t="s">
        <v>511</v>
      </c>
    </row>
    <row r="175" spans="2:5" ht="15">
      <c r="B175">
        <v>142</v>
      </c>
      <c r="C175" t="s">
        <v>295</v>
      </c>
      <c r="D175" s="37">
        <v>19.1</v>
      </c>
      <c r="E175" t="s">
        <v>511</v>
      </c>
    </row>
    <row r="176" spans="2:5" ht="15">
      <c r="B176">
        <v>146</v>
      </c>
      <c r="C176" t="s">
        <v>387</v>
      </c>
      <c r="D176" s="37">
        <v>1149.9</v>
      </c>
      <c r="E176" t="s">
        <v>511</v>
      </c>
    </row>
    <row r="177" spans="2:5" ht="15">
      <c r="B177">
        <v>151</v>
      </c>
      <c r="C177" t="s">
        <v>464</v>
      </c>
      <c r="D177" s="37">
        <v>12.1</v>
      </c>
      <c r="E177" t="s">
        <v>511</v>
      </c>
    </row>
    <row r="178" spans="2:5" ht="15">
      <c r="B178">
        <v>164</v>
      </c>
      <c r="C178" t="s">
        <v>297</v>
      </c>
      <c r="D178" s="37">
        <v>31.7</v>
      </c>
      <c r="E178" t="s">
        <v>511</v>
      </c>
    </row>
    <row r="179" spans="2:5" ht="15">
      <c r="B179">
        <v>188</v>
      </c>
      <c r="C179" t="s">
        <v>7</v>
      </c>
      <c r="D179" s="37">
        <v>134.5</v>
      </c>
      <c r="E179" t="s">
        <v>511</v>
      </c>
    </row>
    <row r="180" spans="2:5" ht="15">
      <c r="B180">
        <v>190</v>
      </c>
      <c r="C180" t="s">
        <v>9</v>
      </c>
      <c r="D180" s="37">
        <v>31.6</v>
      </c>
      <c r="E180" t="s">
        <v>511</v>
      </c>
    </row>
    <row r="181" spans="2:5" ht="15">
      <c r="B181">
        <v>192</v>
      </c>
      <c r="C181" t="s">
        <v>10</v>
      </c>
      <c r="D181" s="37">
        <v>19.2</v>
      </c>
      <c r="E181" t="s">
        <v>511</v>
      </c>
    </row>
    <row r="182" spans="2:5" ht="15">
      <c r="B182">
        <v>194</v>
      </c>
      <c r="C182" t="s">
        <v>11</v>
      </c>
      <c r="D182" s="37">
        <v>30.6</v>
      </c>
      <c r="E182" t="s">
        <v>511</v>
      </c>
    </row>
    <row r="183" spans="2:5" ht="15">
      <c r="B183">
        <v>195</v>
      </c>
      <c r="C183" t="s">
        <v>303</v>
      </c>
      <c r="D183" s="37">
        <v>62.9</v>
      </c>
      <c r="E183" t="s">
        <v>511</v>
      </c>
    </row>
    <row r="184" spans="2:5" ht="15">
      <c r="B184">
        <v>198</v>
      </c>
      <c r="C184" t="s">
        <v>13</v>
      </c>
      <c r="D184" s="37">
        <v>17.7</v>
      </c>
      <c r="E184" t="s">
        <v>511</v>
      </c>
    </row>
    <row r="185" spans="2:5" ht="15">
      <c r="B185">
        <v>201</v>
      </c>
      <c r="C185" t="s">
        <v>298</v>
      </c>
      <c r="D185" s="37">
        <v>19.4</v>
      </c>
      <c r="E185" t="s">
        <v>511</v>
      </c>
    </row>
    <row r="186" spans="2:6" ht="15">
      <c r="B186">
        <v>202</v>
      </c>
      <c r="C186" t="s">
        <v>389</v>
      </c>
      <c r="D186" s="37">
        <v>97.5</v>
      </c>
      <c r="E186" t="s">
        <v>511</v>
      </c>
      <c r="F186" t="s">
        <v>546</v>
      </c>
    </row>
    <row r="187" spans="2:5" ht="15">
      <c r="B187">
        <v>204</v>
      </c>
      <c r="C187" t="s">
        <v>15</v>
      </c>
      <c r="D187" s="37">
        <v>72.1</v>
      </c>
      <c r="E187" t="s">
        <v>511</v>
      </c>
    </row>
    <row r="188" spans="2:5" ht="15">
      <c r="B188">
        <v>209</v>
      </c>
      <c r="C188" t="s">
        <v>16</v>
      </c>
      <c r="D188" s="37">
        <v>30.8</v>
      </c>
      <c r="E188" t="s">
        <v>511</v>
      </c>
    </row>
    <row r="189" spans="2:5" ht="15">
      <c r="B189">
        <v>211</v>
      </c>
      <c r="C189" t="s">
        <v>390</v>
      </c>
      <c r="D189" s="37">
        <v>116.7</v>
      </c>
      <c r="E189" t="s">
        <v>511</v>
      </c>
    </row>
    <row r="190" spans="2:5" ht="15">
      <c r="B190">
        <v>212</v>
      </c>
      <c r="C190" t="s">
        <v>17</v>
      </c>
      <c r="D190" s="37">
        <v>25.7</v>
      </c>
      <c r="E190" t="s">
        <v>511</v>
      </c>
    </row>
    <row r="191" spans="2:5" ht="15">
      <c r="B191">
        <v>213</v>
      </c>
      <c r="C191" t="s">
        <v>18</v>
      </c>
      <c r="D191" s="37">
        <v>19.9</v>
      </c>
      <c r="E191" t="s">
        <v>511</v>
      </c>
    </row>
    <row r="192" spans="2:5" ht="15">
      <c r="B192">
        <v>214</v>
      </c>
      <c r="C192" t="s">
        <v>391</v>
      </c>
      <c r="D192" s="37">
        <v>65.1</v>
      </c>
      <c r="E192" t="s">
        <v>511</v>
      </c>
    </row>
    <row r="193" spans="2:5" ht="15">
      <c r="B193">
        <v>215</v>
      </c>
      <c r="C193" t="s">
        <v>19</v>
      </c>
      <c r="D193" s="37">
        <v>29.5</v>
      </c>
      <c r="E193" t="s">
        <v>511</v>
      </c>
    </row>
    <row r="194" spans="2:5" ht="15">
      <c r="B194">
        <v>216</v>
      </c>
      <c r="C194" t="s">
        <v>392</v>
      </c>
      <c r="D194" s="37">
        <v>12.3</v>
      </c>
      <c r="E194" t="s">
        <v>511</v>
      </c>
    </row>
    <row r="195" spans="2:5" ht="15">
      <c r="B195">
        <v>222</v>
      </c>
      <c r="C195" t="s">
        <v>465</v>
      </c>
      <c r="D195" s="37">
        <v>905.4</v>
      </c>
      <c r="E195" t="s">
        <v>511</v>
      </c>
    </row>
    <row r="196" spans="2:5" ht="15">
      <c r="B196">
        <v>229</v>
      </c>
      <c r="C196" t="s">
        <v>357</v>
      </c>
      <c r="D196" s="37">
        <v>98.2</v>
      </c>
      <c r="E196" t="s">
        <v>511</v>
      </c>
    </row>
    <row r="197" spans="2:5" ht="15">
      <c r="B197">
        <v>231</v>
      </c>
      <c r="C197" t="s">
        <v>22</v>
      </c>
      <c r="D197" s="37">
        <v>3.8</v>
      </c>
      <c r="E197" t="s">
        <v>511</v>
      </c>
    </row>
    <row r="198" spans="2:5" ht="15">
      <c r="B198">
        <v>242</v>
      </c>
      <c r="C198" t="s">
        <v>393</v>
      </c>
      <c r="D198" s="37">
        <v>10.4</v>
      </c>
      <c r="E198" t="s">
        <v>511</v>
      </c>
    </row>
    <row r="199" spans="2:5" ht="15">
      <c r="B199">
        <v>243</v>
      </c>
      <c r="C199" t="s">
        <v>300</v>
      </c>
      <c r="D199" s="37">
        <v>7.4</v>
      </c>
      <c r="E199" t="s">
        <v>511</v>
      </c>
    </row>
    <row r="200" spans="2:5" ht="15">
      <c r="B200">
        <v>244</v>
      </c>
      <c r="C200" t="s">
        <v>394</v>
      </c>
      <c r="D200" s="37">
        <v>24.2</v>
      </c>
      <c r="E200" t="s">
        <v>511</v>
      </c>
    </row>
    <row r="201" spans="2:5" ht="15">
      <c r="B201">
        <v>245</v>
      </c>
      <c r="C201" t="s">
        <v>466</v>
      </c>
      <c r="D201" s="37">
        <v>25.6</v>
      </c>
      <c r="E201" t="s">
        <v>511</v>
      </c>
    </row>
    <row r="202" spans="2:5" ht="15">
      <c r="B202">
        <v>249</v>
      </c>
      <c r="C202" t="s">
        <v>502</v>
      </c>
      <c r="D202" s="37">
        <v>3.9</v>
      </c>
      <c r="E202" t="s">
        <v>511</v>
      </c>
    </row>
    <row r="203" spans="2:5" ht="15">
      <c r="B203">
        <v>251</v>
      </c>
      <c r="C203" t="s">
        <v>24</v>
      </c>
      <c r="D203" s="37">
        <v>5.7</v>
      </c>
      <c r="E203" t="s">
        <v>511</v>
      </c>
    </row>
    <row r="204" spans="2:5" ht="15">
      <c r="B204">
        <v>253</v>
      </c>
      <c r="C204" t="s">
        <v>25</v>
      </c>
      <c r="D204" s="37">
        <v>4.3</v>
      </c>
      <c r="E204" t="s">
        <v>511</v>
      </c>
    </row>
    <row r="205" spans="2:5" ht="15">
      <c r="B205">
        <v>259</v>
      </c>
      <c r="C205" t="s">
        <v>503</v>
      </c>
      <c r="D205" s="37">
        <v>4.7</v>
      </c>
      <c r="E205" t="s">
        <v>511</v>
      </c>
    </row>
    <row r="206" spans="2:5" ht="15">
      <c r="B206">
        <v>260</v>
      </c>
      <c r="C206" t="s">
        <v>467</v>
      </c>
      <c r="D206" s="37">
        <v>0.5</v>
      </c>
      <c r="E206" t="s">
        <v>511</v>
      </c>
    </row>
    <row r="207" spans="2:5" ht="15">
      <c r="B207">
        <v>274</v>
      </c>
      <c r="C207" t="s">
        <v>26</v>
      </c>
      <c r="D207" s="37">
        <v>8.3</v>
      </c>
      <c r="E207" t="s">
        <v>511</v>
      </c>
    </row>
    <row r="208" spans="2:5" ht="15">
      <c r="B208">
        <v>294</v>
      </c>
      <c r="C208" t="s">
        <v>468</v>
      </c>
      <c r="D208" s="37">
        <v>5.2</v>
      </c>
      <c r="E208" t="s">
        <v>511</v>
      </c>
    </row>
    <row r="209" spans="3:4" ht="15">
      <c r="C209" s="36"/>
      <c r="D209" s="35"/>
    </row>
    <row r="210" ht="15">
      <c r="D210" s="118"/>
    </row>
  </sheetData>
  <sheetProtection/>
  <printOptions/>
  <pageMargins left="0.7" right="0.39" top="0.33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FEDERAL DE ELECTRICIDAD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MEJIA PONCE</dc:creator>
  <cp:keywords/>
  <dc:description/>
  <cp:lastModifiedBy>Alicia Isabel Gomez Reyes</cp:lastModifiedBy>
  <cp:lastPrinted>2014-07-14T23:56:28Z</cp:lastPrinted>
  <dcterms:created xsi:type="dcterms:W3CDTF">2011-02-25T20:16:53Z</dcterms:created>
  <dcterms:modified xsi:type="dcterms:W3CDTF">2014-08-04T17:11:09Z</dcterms:modified>
  <cp:category/>
  <cp:version/>
  <cp:contentType/>
  <cp:contentStatus/>
</cp:coreProperties>
</file>