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40" yWindow="885" windowWidth="18075" windowHeight="11760" tabRatio="829"/>
  </bookViews>
  <sheets>
    <sheet name="Nacional" sheetId="1" r:id="rId1"/>
  </sheets>
  <definedNames>
    <definedName name="_xlnm.Print_Area" localSheetId="0">Nacional!$B$1:$V$247</definedName>
    <definedName name="_xlnm.Print_Titles" localSheetId="0">Nacional!$1:$4</definedName>
  </definedNames>
  <calcPr calcId="145621"/>
</workbook>
</file>

<file path=xl/calcChain.xml><?xml version="1.0" encoding="utf-8"?>
<calcChain xmlns="http://schemas.openxmlformats.org/spreadsheetml/2006/main">
  <c r="U228" i="1" l="1"/>
  <c r="U227" i="1"/>
  <c r="U226" i="1"/>
  <c r="U225" i="1"/>
  <c r="U224" i="1"/>
  <c r="U223" i="1"/>
  <c r="U222" i="1"/>
  <c r="U221" i="1"/>
  <c r="U220" i="1"/>
  <c r="U219" i="1"/>
  <c r="U218" i="1"/>
  <c r="U217" i="1"/>
  <c r="U216" i="1"/>
  <c r="U215" i="1"/>
  <c r="U214" i="1"/>
  <c r="U212" i="1"/>
  <c r="U211" i="1"/>
  <c r="U210" i="1"/>
  <c r="U209" i="1"/>
  <c r="U208" i="1"/>
  <c r="U207" i="1"/>
  <c r="U206" i="1"/>
  <c r="U205" i="1"/>
  <c r="U204" i="1"/>
  <c r="U203" i="1"/>
  <c r="U202" i="1"/>
  <c r="U201" i="1"/>
  <c r="U200" i="1"/>
  <c r="U199" i="1"/>
  <c r="U198" i="1"/>
  <c r="U197" i="1"/>
  <c r="U195" i="1"/>
  <c r="U194" i="1"/>
  <c r="U193" i="1"/>
  <c r="U192" i="1"/>
  <c r="U191" i="1"/>
  <c r="U190" i="1"/>
  <c r="U189" i="1"/>
  <c r="U188" i="1"/>
  <c r="U187" i="1"/>
  <c r="U186" i="1"/>
  <c r="U185" i="1"/>
  <c r="U184" i="1"/>
  <c r="U183" i="1"/>
  <c r="U182" i="1"/>
  <c r="U181" i="1"/>
  <c r="U180" i="1"/>
  <c r="U179" i="1"/>
  <c r="U178" i="1"/>
  <c r="U177" i="1"/>
  <c r="U176" i="1"/>
  <c r="U175" i="1"/>
  <c r="U173" i="1"/>
  <c r="U172" i="1"/>
  <c r="U171" i="1"/>
  <c r="U170" i="1"/>
  <c r="U169" i="1"/>
  <c r="U168" i="1"/>
  <c r="U167" i="1"/>
  <c r="U166" i="1"/>
  <c r="U165" i="1"/>
  <c r="U164" i="1"/>
  <c r="U163" i="1"/>
  <c r="U162" i="1"/>
  <c r="U161" i="1"/>
  <c r="U160" i="1"/>
  <c r="U159" i="1"/>
  <c r="U158" i="1"/>
  <c r="U157" i="1"/>
  <c r="U156" i="1"/>
  <c r="U155" i="1"/>
  <c r="U153" i="1"/>
  <c r="U152" i="1"/>
  <c r="U151" i="1"/>
  <c r="U150" i="1"/>
  <c r="U149" i="1"/>
  <c r="U148" i="1"/>
  <c r="U147" i="1"/>
  <c r="U146" i="1"/>
  <c r="U145" i="1"/>
  <c r="U144" i="1"/>
  <c r="U143" i="1"/>
  <c r="U142" i="1"/>
  <c r="U141" i="1"/>
  <c r="U140" i="1"/>
  <c r="U139" i="1"/>
  <c r="U138" i="1"/>
  <c r="U137" i="1"/>
  <c r="U136" i="1"/>
  <c r="U135" i="1"/>
  <c r="U133" i="1"/>
  <c r="U132" i="1"/>
  <c r="U131" i="1"/>
  <c r="U130" i="1"/>
  <c r="U129" i="1"/>
  <c r="U128" i="1"/>
  <c r="U127" i="1"/>
  <c r="U126" i="1"/>
  <c r="U125" i="1"/>
  <c r="U124" i="1"/>
  <c r="U123" i="1"/>
  <c r="U122" i="1"/>
  <c r="U121" i="1"/>
  <c r="U120" i="1"/>
  <c r="U119" i="1"/>
  <c r="U117" i="1"/>
  <c r="U116" i="1"/>
  <c r="U115" i="1"/>
  <c r="U114" i="1"/>
  <c r="U113" i="1"/>
  <c r="U112" i="1"/>
  <c r="U111" i="1"/>
  <c r="U110" i="1"/>
  <c r="U109" i="1"/>
  <c r="U108" i="1"/>
  <c r="U107" i="1"/>
  <c r="U106" i="1"/>
  <c r="U105" i="1"/>
  <c r="U104" i="1"/>
  <c r="U102" i="1"/>
  <c r="U101" i="1"/>
  <c r="U100" i="1"/>
  <c r="U99" i="1"/>
  <c r="U98" i="1"/>
  <c r="U97" i="1"/>
  <c r="U96" i="1"/>
  <c r="U95" i="1"/>
  <c r="U94" i="1"/>
  <c r="U93" i="1"/>
  <c r="U92" i="1"/>
  <c r="U91" i="1"/>
  <c r="U90" i="1"/>
  <c r="U89" i="1"/>
  <c r="U88" i="1"/>
  <c r="U87" i="1"/>
  <c r="U85" i="1"/>
  <c r="U84" i="1"/>
  <c r="U83" i="1"/>
  <c r="U82" i="1"/>
  <c r="U81" i="1"/>
  <c r="U80" i="1"/>
  <c r="U79" i="1"/>
  <c r="U78" i="1"/>
  <c r="U77" i="1"/>
  <c r="U76" i="1"/>
  <c r="U75" i="1"/>
  <c r="U74" i="1"/>
  <c r="U73" i="1"/>
  <c r="U72" i="1"/>
  <c r="U71" i="1"/>
  <c r="U70" i="1"/>
  <c r="U69" i="1"/>
  <c r="U68" i="1"/>
  <c r="U67" i="1"/>
  <c r="U65" i="1"/>
  <c r="U64" i="1"/>
  <c r="U63" i="1"/>
  <c r="U62" i="1"/>
  <c r="U61" i="1"/>
  <c r="U60" i="1"/>
  <c r="U59" i="1"/>
  <c r="U58" i="1"/>
  <c r="U57" i="1"/>
  <c r="U56" i="1"/>
  <c r="U55" i="1"/>
  <c r="U54" i="1"/>
  <c r="U53" i="1"/>
  <c r="U52" i="1"/>
  <c r="U51" i="1"/>
  <c r="U50" i="1"/>
  <c r="U48" i="1"/>
  <c r="U47" i="1"/>
  <c r="U46" i="1"/>
  <c r="U45" i="1"/>
  <c r="U44" i="1"/>
  <c r="U43" i="1"/>
  <c r="U42" i="1"/>
  <c r="U41" i="1"/>
  <c r="U40" i="1"/>
  <c r="U39" i="1"/>
  <c r="U38" i="1"/>
  <c r="U37" i="1"/>
  <c r="U36" i="1"/>
  <c r="U35" i="1"/>
  <c r="U34" i="1"/>
  <c r="U33" i="1"/>
  <c r="U32" i="1"/>
  <c r="U31" i="1"/>
  <c r="U29" i="1"/>
  <c r="U28" i="1"/>
  <c r="U27" i="1"/>
  <c r="U26" i="1"/>
  <c r="U25" i="1"/>
  <c r="U24" i="1"/>
  <c r="U23" i="1"/>
  <c r="U22" i="1"/>
  <c r="U21" i="1"/>
  <c r="U20" i="1"/>
  <c r="U19" i="1"/>
  <c r="U18" i="1"/>
  <c r="U17" i="1"/>
  <c r="U16" i="1"/>
  <c r="U15" i="1"/>
  <c r="U14" i="1"/>
  <c r="U13" i="1"/>
  <c r="U11" i="1"/>
</calcChain>
</file>

<file path=xl/sharedStrings.xml><?xml version="1.0" encoding="utf-8"?>
<sst xmlns="http://schemas.openxmlformats.org/spreadsheetml/2006/main" count="436" uniqueCount="125">
  <si>
    <t>Informes sobre la Situación Económica, las Finanzas Públicas y la Deuda Pública</t>
  </si>
  <si>
    <t>Cuarto Trimestre 2014</t>
  </si>
  <si>
    <t>DATOS DEL PROGRAMA</t>
  </si>
  <si>
    <t>Programa presupuestario</t>
  </si>
  <si>
    <t>I-007</t>
  </si>
  <si>
    <t>FAM Infraestructura Educativa Básica</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</si>
  <si>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</si>
  <si>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</si>
  <si>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</si>
  <si>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</si>
  <si>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</si>
  <si>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</si>
  <si>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</si>
  <si>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</si>
  <si>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</si>
  <si>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</si>
  <si>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</si>
  <si>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5 - Educación</t>
  </si>
  <si>
    <t>Subfunción</t>
  </si>
  <si>
    <t>1 - Educación</t>
  </si>
  <si>
    <t>Actividad Institucional</t>
  </si>
  <si>
    <t>7 - Fondo de Aportaciones Múltiples</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</si>
  <si>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</si>
  <si>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</si>
  <si>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</si>
  <si>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</si>
  <si>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</si>
  <si>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</si>
  <si>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</si>
  <si>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</si>
  <si>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</si>
  <si>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</si>
  <si>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</si>
  <si>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</si>
  <si>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</si>
  <si>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</si>
  <si>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</si>
  <si>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Propósito</t>
  </si>
  <si>
    <t>Los alumnos de educación básica media superior y superior cuentan con espacios educativos adecuados y suficientes.</t>
  </si>
  <si>
    <t>Porcentaje de alumnos de educación media superior beneficiados con construcción, equipamiento y/o remodelación de infraestructura educativa</t>
  </si>
  <si>
    <t>(Alumnos de educación media superior beneficiados con la construcción, rehabilitación y/o equipamiento de espacios educativos en el año N / Total de alumnos en los espacios educativos de educación media superior identificados por la entidad federativa que requieren de construcción, rehabilitación y/o equipamiento en el año N) X 100</t>
  </si>
  <si>
    <t>Porcentaje</t>
  </si>
  <si>
    <t>Estratégico-Eficacia-Anual</t>
  </si>
  <si>
    <t>Estatal</t>
  </si>
  <si>
    <t>Nacional</t>
  </si>
  <si>
    <t>15 - MÉXICO</t>
  </si>
  <si>
    <t>10 - DURANGO</t>
  </si>
  <si>
    <t>18 - NAYARIT</t>
  </si>
  <si>
    <t>NaN</t>
  </si>
  <si>
    <t>03 - BAJA CALIFORNIA SUR</t>
  </si>
  <si>
    <t>06 - COLIMA</t>
  </si>
  <si>
    <t>24 - SAN LUIS POTOSÍ</t>
  </si>
  <si>
    <t>31 - YUCATÁN</t>
  </si>
  <si>
    <t>11 - GUANAJUATO</t>
  </si>
  <si>
    <t>13 - HIDALGO</t>
  </si>
  <si>
    <t>23 - QUINTANA ROO</t>
  </si>
  <si>
    <t>01 - AGUASCALIENTES</t>
  </si>
  <si>
    <t>02 - BAJA CALIFORNIA</t>
  </si>
  <si>
    <t>27 - TABASCO</t>
  </si>
  <si>
    <t>22 - QUERÉTARO ARTEAGA</t>
  </si>
  <si>
    <t>25 - SINALOA</t>
  </si>
  <si>
    <t>05 - COAHUILA DE ZARAGOZA</t>
  </si>
  <si>
    <t/>
  </si>
  <si>
    <t>Porcentaje de alumnos de educación básica beneficiados con construcción, equipamiento y/o remodelación de infraestructura educativa</t>
  </si>
  <si>
    <t>(Alumnos de educación básica beneficiados con la construcción, rehabilitación y/o equipamiento de espacios educativos en el año N / Total de alumnos en los espacios educativos de educación básica identificados por la entidad federativa que requieren de construcción, rehabilitación y/o equipamiento en el año N) X 100</t>
  </si>
  <si>
    <t>32 - ZACATECAS</t>
  </si>
  <si>
    <t>30 - VERACRUZ DE IGNACIO DE LA LLAVE</t>
  </si>
  <si>
    <t>Porcentaje de alumnos de educación superior beneficiados con construcción, equipamiento y/o remodelación de infraestructura educativa</t>
  </si>
  <si>
    <t>(Alumnos de educación superior beneficiados con la construcción, rehabilitación y/o equipamiento de espacios educativos en el año N / Total de alumnos en los espacios educativos de educación superior identificados por la entidad federativa que requieren de construcción, rehabilitación y/o equipamiento en el año N) X 100</t>
  </si>
  <si>
    <t>Componente</t>
  </si>
  <si>
    <t>Infraestructura para educación superior construida.</t>
  </si>
  <si>
    <t>Porcentaje de espacios educativos construidos, equipados y rehabilitados para educación superior.</t>
  </si>
  <si>
    <t>(Sumatoria de espacios educativos de educación superior  construidos, equipados y rehabilitados en el año N/ Total de espacios educativos de educación superior necesarios identificados por la entidad federativa en el año N) X 100</t>
  </si>
  <si>
    <t>Fin</t>
  </si>
  <si>
    <t>Asegurar mayor cobertura, inclusión y equidad educativa entre todos los grupos de la población para la construcción de una sociedad más justa.</t>
  </si>
  <si>
    <t>Porcentaje de absorción educación media superior</t>
  </si>
  <si>
    <t>(Número de alumnos matriculados de nuevo ingreso en educación media superior de la entidad federativa en el ciclo escolar N / Total de egresados de educación básica de la entidad federativa en el ciclo escolar N-1) X 100</t>
  </si>
  <si>
    <t>Índice de cobertura de la educación básica en escuelas apoyadas por FAEB</t>
  </si>
  <si>
    <t>(Número de alumnos registrados en escuelas apoyadas  por FAEB en el ciclo escolar  del año N / Población de 3 a 14 años de edad en el año N)  X 100</t>
  </si>
  <si>
    <t>Porcentaje de absorción educación superior</t>
  </si>
  <si>
    <t>(Número de alumnos matriculados de nuevo ingreso en licenciatura y técnico universitario de la entidad federativa en el ciclo escolar N / Total de egresados de educación media superior que de acuerdo con su curricula son candidatos a cursar educación superior de la entidad federativa en el ciclo escolar N-1) X 100</t>
  </si>
  <si>
    <t>Actividad</t>
  </si>
  <si>
    <t>Recursos del FAM en construcción, equipamiento y/o rehabilitación de infraestructura para educación media superior.</t>
  </si>
  <si>
    <t>Porcentaje de recursos del FAM destinados a construcción, equipamiento y/o rehabilitación de infraestructura para educación media superior</t>
  </si>
  <si>
    <t>(Sumatoria de recursos destinados a construcción, equipamiento y/o rehabilitación de infraestructura para educación media superior en el año N/ Total de recursos del FAM asignados a la entidad federativa en el año N) X 100</t>
  </si>
  <si>
    <t>Gestión-Eficiencia-Anual</t>
  </si>
  <si>
    <t>28 - TAMAULIPAS</t>
  </si>
  <si>
    <t>17 - MORELOS</t>
  </si>
  <si>
    <t>07 - CHIAPAS</t>
  </si>
  <si>
    <t>Recursos del FAM en construcción, equipamiento y/o rehabilitación de infraestructura para educación superior.</t>
  </si>
  <si>
    <t>Porcentaje de recursos del FAM destinados a construcción, equipamiento y/o rehabilitación de infraestructura para educación superior</t>
  </si>
  <si>
    <t>(Sumatoria de recursos destinados a construcción, equipamiento y/o rehabilitación de infraestructura para educación superior en el año N/ Total de recursos del FAM asignados a la entidad federativa en el año N) X 100</t>
  </si>
  <si>
    <t>Recursos del FAM en construcción, equipamiento y/o rehabilitación de infraestructura para educación básica.</t>
  </si>
  <si>
    <t>Porcentaje de recursos del FAM destinados a construcción, equipamiento y/o rehabilitación de infraestructura para educación básica</t>
  </si>
  <si>
    <t>(Sumatoria de recursos destinados a construcción, equipamiento y/o rehabilitación de infraestructura para educación básica en el año N/ Total de recursos del FAM asignados a la entidad federativa en el año N) X 100</t>
  </si>
  <si>
    <t>19 - NUEVO LEÓN</t>
  </si>
  <si>
    <t>Infraestructura para educación básica construida.</t>
  </si>
  <si>
    <t>Porcentaje de espacios educativos construidos, equipados y rehabilitados para educación básica.</t>
  </si>
  <si>
    <t>(Sumatoria de espacios educativos de educación básica  construidos, equipados y rehabilitados en el año N/ Total de espacios educativos de educación básica necesarios identificados por la entidad federativa en el año N) X 100</t>
  </si>
  <si>
    <t>Infraestructura para educación media superior construida.</t>
  </si>
  <si>
    <t>Porcentaje de espacios educativos construidos, equipados y rehabilitados para educación media superior.</t>
  </si>
  <si>
    <t>(Sumatoria de espacios educativos de educación media superior construidos, equipados y rehabilitados en el año N/ Total de espacios educativos de educación media superior necesarios identificados por la entidad federativa en el año N) X 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</si>
  <si>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</si>
  <si>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</si>
  <si>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</si>
  <si>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</si>
  <si>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</si>
  <si>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</si>
  <si>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</si>
  <si>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</si>
  <si>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</si>
  <si>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</si>
  <si>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</si>
  <si>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alumnos de educación media superior beneficiados con construcción, equipamiento y/o remodelación de infraestructura educativa
</t>
    </r>
    <r>
      <rPr>
        <sz val="10"/>
        <rFont val="Soberana Sans"/>
        <family val="2"/>
      </rPr>
      <t xml:space="preserve">15 - MÉXICO  Con 1,711 alumnos de educación media superior beneficiados con la construcción, rehabilitación y/o equipamiento de espacios educativos en 2014, se beneficia apenas el 7.08% de los 24,157 alumnos en los espacios educativos de educación media superior identificados por la entidad federativa que requieren de construcción, rehabilitación y/o equipamiento.
10 - DURANGO  EN UN AÑO DE ACTIVIDADES LOGRAMOS INCREMENTAR UN 10% DE ALUMNOS BENEFICIADOS EN MEDIA SUPERIOR 
18 - NAYARIT  se logro en base al presupuesto el beneficio
03 - BAJA CALIFORNIA SUR  
06 - COLIMA  LA META PLANEADA ERA 28% , DONDE EL NUMERADOR 3678 ALUMNOS BENEFICIADOS Y EL DENOMINADOR 13229 TOTAL DE ALUMNOS,SON DATOS DE LA POB. DE LA U. DE C. LAS OBRAS NO CONCLUIDAS ESTAN EN EJECUCIÓN, DEBIDO A QUE LA AUTORIZACIÓN DE LAS OBRAS A EJECUTAR SE DIÓ EL 21 OCT 2014. A PARTIR DE ESE MOMENTO SE ELABORARON LOS PROYECTOS EJECUTIVOS  Y PROCEDER A LICITARLAS.
24 - SAN LUIS POTOSÍ  no existe variacion  
31 - YUCATÁN  
11 - GUANAJUATO  el total de alumnos beneficiados es por el incremento de planteles beneficiados con este recurso
13 - HIDALGO  Se incrementa la matrícula por la construcción de módulo de aulas en la escuela preparatoria No. 1 con recursos propios y FAM de Media Superior, con el convenio de colaboración con el INHIFE.
23 - QUINTANA ROO  Por la temporalidad de los programas el avance de las metas se refleja en el último trimestre
01 - AGUASCALIENTES  Se cumplio meta
02 - BAJA CALIFORNIA  Fuente: Dirección de Normatividad e Inversión.
27 - TABASCO  La meta programada de este indicador no se presentó, en virtud de que solamente se contaba con el techo autorizado y no se tenía una programación real.
22 - QUERÉTARO ARTEAGA  Meta alcanzada por incremento en la asignación de recursos financieros en el ejercicio 2014
25 - SINALOA  EL PRIMER REGISTRO DE ESTE INDICADOR NO SE HIZO  YA QUE LA INFORMACION SE PROPORCIONO HASTA EL MES DE OCTUBRE DEL 2014. 
05 - COAHUILA DE ZARAGOZA  Sin observaciones
</t>
    </r>
  </si>
  <si>
    <r>
      <t xml:space="preserve">Porcentaje de alumnos de educación básica beneficiados con construcción, equipamiento y/o remodelación de infraestructura educativa
</t>
    </r>
    <r>
      <rPr>
        <sz val="10"/>
        <rFont val="Soberana Sans"/>
        <family val="2"/>
      </rPr>
      <t xml:space="preserve">18 - NAYARIT  se atendio el pgo en relacion a la propuesta final
10 - DURANGO  LOS RECURSOS NO FUERON SUFICIENTES PARA BENEFICIAR A MAS ALUMNOS CON MÁS ESPACIOS EDUCATIVOS
01 - AGUASCALIENTES  Se cumplio con la meta
23 - QUINTANA ROO  Por la temporalidad de los programas el avance de las metas se refleja en el último trimestre
32 - ZACATECAS  
13 - HIDALGO  Se beneficiaron a los alumnos de las escuelas programadas para beneficiar con infraestructura física educativa
27 - TABASCO  La meta programada corresponde a una proyección. El avance registra los datos alcanzados.
02 - BAJA CALIFORNIA  Fuente: Dirección de Normatividad e Inversión.
31 - YUCATÁN  
24 - SAN LUIS POTOSÍ  No existe variación 
05 - COAHUILA DE ZARAGOZA  Sin observaciones
22 - QUERÉTARO ARTEAGA  Medición de los alumnos atendidos con el programa de infraestructura educativa nivel básico/ propuesta inicial del programa de inversión.
15 - MÉXICO  Con 48,500 alumnos de educación básica beneficiados con la construcción, rehabilitación y/o equipamiento de espacios educativos en el año 2014, respecto de un total de 190,355 alumnos en los espacios educativos de educación básica identificados por la entidad federativa que requieren de construcción, rehabilitación y/o equipamiento tenemos un 25.48%; estableciendoce en la meta planteada, debido a que el 25.48% del total de los recursos se destinaron exclusivamente a equipamiento de los espacios educativos existentes.
03 - BAJA CALIFORNIA SUR  
30 - VERACRUZ DE IGNACIO DE LA LLAVE  DERIVADO A LA REPROGRAMACION,FALTA DE EXPEDIENTES TECNICOS Y A MOVIMIENTOS FINANCIEROS
11 - GUANAJUATO   El numerador de la meta programada se planteo en función del recurso FAM y el denominador se registró de manera incorrecta, considerando una estimación de la matrícula de escuelas FAEB. El dato de avance del denominador, considera el número de alumnos en los espacios educativos del Programa Anual de Obra, como la define la metodología de cálculo del indicador.
25 - SINALOA  EL PRIMER REGISTRO DE ESTE INDICADOR SE HIZO CON DATOS DEL 2013 YA QUE LA INFORMACION REAL SE TIENE HASTA EL MES DE OCTUBRE. POR LO TANTO EL REGISTRO DEL 4TO TRIMESTRE DEL 2014 ES REAL . 
</t>
    </r>
  </si>
  <si>
    <r>
      <t xml:space="preserve">Porcentaje de alumnos de educación superior beneficiados con construcción, equipamiento y/o remodelación de infraestructura educativa
</t>
    </r>
    <r>
      <rPr>
        <sz val="10"/>
        <rFont val="Soberana Sans"/>
        <family val="2"/>
      </rPr>
      <t xml:space="preserve">15 - MÉXICO  Con 7,075 alumnos de educación básica beneficiados con la construcción, rehabilitación y/o equipamiento de espacios educativos en el año 2014, respecto de un total de 20,541 alumnos en los espacios educativos de educación básica identificados por la entidad federativa que requieren de construcción, rehabilitación y/o equipamiento tenemos un 34.44%%; alcanzando la meta planteada, debido a que el 34.44% del total de los recursos se destinaron exclusivamente a equipamiento de los espacios educativos existentes, razón por la cual no se abatió en la medida esperada el rezago, sino que se mejoraron las condiciones de los educandos que ya se venían atendiendo. 
03 - BAJA CALIFORNIA SUR  
25 - SINALOA  EL PRIMER REGISTRO DE ESTE INDICADOR SE HIZO CON DATOS DEL 2013 YA QUE LA INFORMACION REAL SE TIENE HASTA EL MES DE OCTUBRE. POR LO TANTO EL REGISTRO DEL 4TO TRIMESTRE DEL 2014 ES REAL . 
11 - GUANAJUATO  El número de instituciones beneficiadas por SEP fueron sólo 5. Por lo que considerando que la matrícula total incrementó, el porcentaje de alumnos beneficidados se ve disminuido. 
02 - BAJA CALIFORNIA  Fuente: Dirección de Normatividad e Inversión.
27 - TABASCO  La meta programada corresponde a una proyección. El avance registra los datos alcanzados.
30 - VERACRUZ DE IGNACIO DE LA LLAVE  
22 - QUERÉTARO ARTEAGA  Incremento en la asignación de recursos financieros para el programa de infraestructura educativa superior del ejercicio 2013 al 2014
10 - DURANGO  PARTE DE LOS RECURSOS FUE ADMINISTRADA POR UJED. LA OTRA PARTE SE APLICÓ EN OBRAS DE UNIVERSIDADES POLITECNICAS Y TECNOLOGICAS
05 - COAHUILA DE ZARAGOZA  Sin observaciones
23 - QUINTANA ROO  Por la temporalidad de los programas el avance de las metas se refleja en el último trimestre
06 - COLIMA  LA META PLANEADA ES EL 75% TENIENDO COMO NUMERADOR 9673 Y COMO DENOMINADOR 12902,SON DATOS DE LA POB.DE LA U. DE C. DE LAS TRES OBRAS AUTORIZADAS, LA CONCLUIDA,  BENEFICIA A LA MISMA POBLACIÓN DE LAS OBRAS QUE ESTAN QUE ESTAN EN PROCESO.
24 - SAN LUIS POTOSÍ  No existe variación 
13 - HIDALGO  No se cumplio la meta programada dado que no se contruyeron en  su totalidad los espacios educativos para cubrir la población demandante por la tardia en la ministración de recursos
31 - YUCATÁN  
</t>
    </r>
  </si>
  <si>
    <r>
      <t xml:space="preserve">Porcentaje de espacios educativos construidos, equipados y rehabilitados para educación superior.
</t>
    </r>
    <r>
      <rPr>
        <sz val="10"/>
        <rFont val="Soberana Sans"/>
        <family val="2"/>
      </rPr>
      <t xml:space="preserve">22 - QUERÉTARO ARTEAGA  Disminución de Espacios Educativos por incorporarse la construcción de edificios gnerales  
13 - HIDALGO  Debido a la tardía en la ministración de los recursos se ha retrasado la construcción, rehabilitación y equipamiento de la infraestructura educativa, se encuentran en proceso de licitación para lo cual los recursos han sido ya comprometidos.
06 - COLIMA  LA META PLANEADA ERA EL 100%,  DONDE EL NUMERADOR 3 ESPACIOS Y EL DENOMINADOR 3 ESPACIOS, DATOS  SOLO DE LA U. DE C., EL PROCEDIMIENTO DE CONTRATACIÓN DE LICITACIÓN DE LAS OBRAS SE DIO APARTIR DEL 26 SEPT 2014
25 - SINALOA  ESTA INFORMACIÓN FUE PROPORCIONADA DE LA SEPYC, HACIENDO MENCIÓN QUE SON DATOS APROXIMADOS
24 - SAN LUIS POTOSÍ  No existe variación  
05 - COAHUILA DE ZARAGOZA  Sin observaciones
27 - TABASCO  La meta programada corresponde a una proyección. El avance registra los datos alcanzados.
15 - MÉXICO  Con 40 espacios educativos de educación superior construidos, equipados y rehabilitados en 2014, de un total de 120 espacios educativos de educación superior necesarios identificados por el IMIFE, en la entidad se logra atender apenas el 33.3% de dicho déficit. Se alcanzó  la meta sin embargo, el avance físico se real lo determina el IMIFE.
02 - BAJA CALIFORNIA  Fuente: Dirección de Normatividad e Inversión.
23 - QUINTANA ROO  Por la temporalidad de los programas el avance de las metas se refleja en el último trimestre
10 - DURANGO  PARTE DE LOS RECURSOS FUE ADMINISTRADA POR LA UJED. LA OTRA PARTE LE CORRESPONDE A UNIVERSIDADES DEL ESTADO. 
11 - GUANAJUATO  Sólo resultaron beneficiadas por SEP 5 instituciones: UTS, UT Laja Bajío, UPG y UG (Campus Irapuato y campus León).
01 - AGUASCALIENTES  
03 - BAJA CALIFORNIA SUR  
31 - YUCATÁN  
30 - VERACRUZ DE IGNACIO DE LA LLAVE  
18 - NAYARIT  la recepcion del PGO asi como la liberacion del recurso existio un retraso en los procesos de licitacion por lo cual las obras no se ejecutaron en el tiempo planeado de ellos deriva el anterior indicador reflejando desde el trimestre 1 una tendencia a seguir, es importante mencionar que las obras que se ejecutaron tienen una mayor inversion que el año anterior 
32 - ZACATECAS  
</t>
    </r>
  </si>
  <si>
    <r>
      <t xml:space="preserve">Porcentaje de absorción educación media superior
</t>
    </r>
    <r>
      <rPr>
        <sz val="10"/>
        <rFont val="Soberana Sans"/>
        <family val="2"/>
      </rPr>
      <t xml:space="preserve">03 - BAJA CALIFORNIA SUR  
25 - SINALOA  META PLANEADA 107.0 NUMERADOR   50956 DENOMINADOR  47627 * 100
27 - TABASCO  .
02 - BAJA CALIFORNIA  Fuente:Departamento de Información y Estadistica Educativa,pricipales cifras estadisticas,formato 911.
01 - AGUASCALIENTES  Se cumplio meta
11 - GUANAJUATO  
24 - SAN LUIS POTOSÍ  los indicadores corresponden al inicio de cursos 2014-2015, se mencionan estimados hasta en tanto se cuente con la validacion de la Dirección Gral de Plan. y Estadistica Educativa de la SEP
23 - QUINTANA ROO  .
15 - MÉXICO  Con 236,518 alumnos matriculados de nuevo ingreso en educación media superior de la entidad federativa en el ciclo escolar 2014-2015, respecto de 255,273 egresados de educación básica de la entidad federativa del ciclo escolar 2013-2014; se tiene una absorción de EMS de 92.65%; cifra superior a la meta propuesta al inicio del año fiscal 2014 (92.3%).
22 - QUERÉTARO ARTEAGA  Incremento en la asignación de inversión en el nivel medio superior
13 - HIDALGO  El porcentaje de incremento en la matrícula se da por la ampliación de infraestructura con la construcción de 27 espacios educativos con recursos propios de la UAEH y FAM de Media Superior
06 - COLIMA  LA META PLANEADA ES 65%, EL NUMERADOR Y DENOMINADOR ES EL MISMO QUE LA META ALCANZADA, EL DATO DEL NUMERADOR CORRESPONDEN SOLO A LA POB. DE LA UNIVERSIDAD DE COLIMA, 
05 - COAHUILA DE ZARAGOZA  Datos obtenidos a través del formato 911, reportados por cada director de escuela.En alumnos de nuevo ingreso se consideró todas la modalidades.
10 - DURANGO  DATOS OBTENIDOS DE ESTADÍSTICAS DE SUBSISTEMAS DE MEDIA SUPERIOR Y SECRETARÍA DE EDUCACIÓN
31 - YUCATÁN  
</t>
    </r>
  </si>
  <si>
    <r>
      <t xml:space="preserve">Índice de cobertura de la educación básica en escuelas apoyadas por FAEB
</t>
    </r>
    <r>
      <rPr>
        <sz val="10"/>
        <rFont val="Soberana Sans"/>
        <family val="2"/>
      </rPr>
      <t xml:space="preserve">24 - SAN LUIS POTOSÍ  los indicadores corresponden al inicio de cursos 2014-2015, se mencionan estimados hasta en tanto se cuente con la validacion de la Dirección Gral de Plan. y Estadistica Educativa de la SEP
31 - YUCATÁN  
27 - TABASCO  .
01 - AGUASCALIENTES  Dado que son datos que se obtienen de una estimación puede haber variaciones de lo obtenido en la meta.
03 - BAJA CALIFORNIA SUR  
13 - HIDALGO  Se presenta una disminución de matrícula en los niveles de preescolar y primaria y un aumento en el nivel secundaria.
10 - DURANGO  DATOS OBTENIDOS DE ESTADÍSTICAS DE SECRETARÍA DE EDUCACIÓN DEL ESTADO 
25 - SINALOA  META PLANEADA 58.19 NUMERADOR  380337 DENOMINADOR 653611 *100
15 - MÉXICO   Con 2,950,715.00  alumnos registrados en escuelas apoyadas por FAEB en el ciclo escolar 2014-2015, respecto de una población de 3 a 14 años de edad de 3,692,270 se tiene un índice de Cobertura de Educación Básica en Escuelas Apoyadas por FAEB de 79.92%, indicador  por arriba de la meta propuesta al inicio del año fiscal 2014 (70.6%).
11 - GUANAJUATO  Se incrementó el valor del indicador debido a las estrategias implentadas en el estado, con el objetivo de tener una mayor captación de alumnos.
05 - COAHUILA DE ZARAGOZA  Datos proporcionados a través del formato 911, reportados por cada director de escuela. 
23 - QUINTANA ROO  .
02 - BAJA CALIFORNIA  Fuente:Departamento de Información y Estadistica Educativa,pricipales cifras estadisticas,formato 911.
</t>
    </r>
  </si>
  <si>
    <r>
      <t xml:space="preserve">Porcentaje de absorción educación superior
</t>
    </r>
    <r>
      <rPr>
        <sz val="10"/>
        <rFont val="Soberana Sans"/>
        <family val="2"/>
      </rPr>
      <t xml:space="preserve">15 - MÉXICO  Con 102,066 alumnos matriculados de nuevo ingreso en educación superior de la entidad federativa en el ciclo escolar 2014-2015, respecto de 135,180 egresados de educación media superior de la entidad federativa en el ciclos escolar 2013-2014; se tiene una absorción de Educación Superior de 75.50%.
22 - QUERÉTARO ARTEAGA  Disminución en la construcción de los espacios educativos de este nível.
31 - YUCATÁN  
11 - GUANAJUATO  La meta alcanzada es menor debido a que en el 2014, el número de instituciones beneficiadas tambén fue menor. 
24 - SAN LUIS POTOSÍ  los indicadores corresponden al inicio de cursos 2014-2015, se mencionan estimados hasta en tanto se cuente con la validacion de la Dirección Gral de Plan. y Estadistica Educativa de la SEP
10 - DURANGO  DATOS OBTENIDOS DE ESTADISTICAS DE LOS SUBSISTEMAS QUE RECIBEN RECURSOS DEL FAM Y SECRETARIA DE EDUCACION DEL ESTADO
03 - BAJA CALIFORNIA SUR  
25 - SINALOA  La meta planeada 93.3 numerador 31274 denominador 33503 *100 
02 - BAJA CALIFORNIA  Fuente:Departamento de Información y Estadistica Educativa,pricipales cifras estadisticas,formato 911.
23 - QUINTANA ROO  .
06 - COLIMA  LA META PLANEADA ES 87% DONDE EL NUMERADOR ES 3476 Y EL DENOMINADOR 4010, LOS DATOS CORRESPONDEN SOLO A LA MATRÍCULA DE LA UNIVERSIDAD DE COLIMA.
27 - TABASCO  .
13 - HIDALGO  Derivado de la Reforma Educativa se dio la obligatoriedad de concluir la Educación Media Superior,  egresados de educación media superior reingresan educación superior y se amplió la cobertura de educación superior.
05 - COAHUILA DE ZARAGOZA  Datos obtenidos a través del formato 911, reportados por cada director de escuela. Para los alumnos egresados se de media se consideró todas las modalidades. 
</t>
    </r>
  </si>
  <si>
    <r>
      <t xml:space="preserve">Porcentaje de recursos del FAM destinados a construcción, equipamiento y/o rehabilitación de infraestructura para educación media superior
</t>
    </r>
    <r>
      <rPr>
        <sz val="10"/>
        <rFont val="Soberana Sans"/>
        <family val="2"/>
      </rPr>
      <t xml:space="preserve">02 - BAJA CALIFORNIA  Fuente: Dirección de Normatividad e Inversión.
03 - BAJA CALIFORNIA SUR  
22 - QUERÉTARO ARTEAGA  Incremento en la asignación de recursos financieros del ejercicio 2013 al ejercicio 2014.
11 - GUANAJUATO  recursos autorizados por la federación. 
28 - TAMAULIPAS  (Sumatoria de recursos destinados a construcción, equipamiento y/o rehabilitación de infraestructura para educación media superior en el año ($1,706,176.60)/ Total de recursos del FAM asignados a la entidad federativa en el año($6,708,551.00)*100 =25.43
13 - HIDALGO  Se ejerció todo el recurso comprometido que además se complementó con recursos de ingresos propios de la UAEH.
24 - SAN LUIS POTOSÍ  Meta alcanzada
23 - QUINTANA ROO  Por la temporalidad de los programas el avance de las metas se refleja en el último trimestre
10 - DURANGO  SE ASIGNÓ UNA MAYOR CANTIDAD DE RECURSOS PARA EL FAM 2014 
15 - MÉXICO  Variaciones: El 100% de los recursos financieros ($71,400,244.00) fueron destinados a construcción, equipamiento y/o rehabilitación de infraestructura para educación media superior en 2014.
17 - MORELOS  
06 - COLIMA  LA META PLANEADA ES 100% DONDE EL NUMERADOR Y DENOMINADOR SON 2,576,710. LOS RECURSOS DE LAS OBRAS NO CONCLUIDOS, EN ESTE MOMENTO SE ESTÁN EJERCIENDO, DEBIDO A QUE LA AUTORIZACIÓN DE LAS OBRAS A EJECUTAR SE DIÓ EL 21 OCT 2014. A PARTIR DE ESE MOMENTO SE ELABORARON LOS PROYECTOS EJECUTIVOS  Y PROCEDER A LICITARLAS.
27 - TABASCO  .
05 - COAHUILA DE ZARAGOZA  Sin observaciones
31 - YUCATÁN  
07 - CHIAPAS  
01 - AGUASCALIENTES  Se cumplio meta
25 - SINALOA  REPORTE AL 4TO TRIM DEL 2014
</t>
    </r>
  </si>
  <si>
    <r>
      <t xml:space="preserve">Porcentaje de recursos del FAM destinados a construcción, equipamiento y/o rehabilitación de infraestructura para educación superior
</t>
    </r>
    <r>
      <rPr>
        <sz val="10"/>
        <rFont val="Soberana Sans"/>
        <family val="2"/>
      </rPr>
      <t xml:space="preserve">15 - MÉXICO  El 100% de los recursos financieros ($242,992,844.00) fueron destinados a construcción, equipamiento y/o rehabilitación de infraestructura para educación superior en 2014.
10 - DURANGO  SE LE ASIGNARON MENOS RECURSOS A ESTE NIVEL EDUCATIVO 
24 - SAN LUIS POTOSÍ  Meta alcanzada
17 - MORELOS  
27 - TABASCO  .
28 - TAMAULIPAS  Sumatoria de recursos destinados a construcción, equipamiento y/o  rehabilitación de infraestructura para educación superior en el año2014 ($4,971,242.31)/Total de recursos del FAM asignados a la entidad federativa en el año 2014 ($99,785,639.00)*100=4.98
30 - VERACRUZ DE IGNACIO DE LA LLAVE  
23 - QUINTANA ROO  Por la temporalidad de los programas el avance de las metas se refleja en el último trimestre
03 - BAJA CALIFORNIA SUR  
22 - QUERÉTARO ARTEAGA  Incremento en la signación de recursos para este nivel con respecto al 2013
02 - BAJA CALIFORNIA  Fuente: Dirección de Normatividad e Inversión.
05 - COAHUILA DE ZARAGOZA  Sin observaciones
13 - HIDALGO  Ministración de recursos de forma tardía, el primer proceso de licitación se declaró desierto, se encuentra en proceso de la segunda licitación para los recursos asignados a la UAEH, los demás recursos se encuentran comprometidos.
25 - SINALOA  .
31 - YUCATÁN  
11 - GUANAJUATO  El porcentaje fue mayor a lo planeado.
07 - CHIAPAS  
06 - COLIMA  LA META PLANEADA ES DE 100% DONDE EL NUMERADOR Y DENOMINADOR ES 42,233,954.  LAS OBRAS NO CONCLUIDAS ESTAN EN EJECUCIÓN, DEBIDO A QUE EL PROCEDIMIENTO DE  DE LICITACIÓN DE LAS OBRAS SE INICIÓ APARTIR DEL 26 SEPT 2014
</t>
    </r>
  </si>
  <si>
    <r>
      <t xml:space="preserve">Porcentaje de recursos del FAM destinados a construcción, equipamiento y/o rehabilitación de infraestructura para educación básica
</t>
    </r>
    <r>
      <rPr>
        <sz val="10"/>
        <rFont val="Soberana Sans"/>
        <family val="2"/>
      </rPr>
      <t xml:space="preserve">01 - AGUASCALIENTES  Se cumplio con la meta.
05 - COAHUILA DE ZARAGOZA  Sin observaciones
11 - GUANAJUATO  
31 - YUCATÁN  
17 - MORELOS  
15 - MÉXICO  El 100% de los recursos financieros ($611,974,881.00) fueron destinados a construcción, equipamiento y/o rehabilitación de infraestructura para educación básica en 2014.
22 - QUERÉTARO ARTEAGA  La inversión asignada al programa de infraestructura educativa nível básico, disminuyó respecto al total asignado al FAM, no hubo incremento en la asignación.
13 - HIDALGO  Los recursos fueron aplicados a la construcción o rehabilitación de espacios educativos en las escuelas que fueron programadas en el PGO 2014
07 - CHIAPAS  
24 - SAN LUIS POTOSÍ  Meta alcanzada
23 - QUINTANA ROO  Por la temporalidad de los programas el avance de las metas se refleja en el último trimestre
32 - ZACATECAS  
27 - TABASCO  .
19 - NUEVO LEÓN  
03 - BAJA CALIFORNIA SUR  
10 - DURANGO  SE ASIGNÓ UN MONTO MAYOR AL NIVEL EDUCATIVO QUE EL AÑO ANTERIOR, ADEMÁS EL MONTO DE LOS RECURSOS FAM 2014 PARA LA ENTIDAD SE INCREMENTARON EN RELACION CON EL AÑO ANTERIOR
25 - SINALOA  .
28 - TAMAULIPAS  (Sumatoria de recursos destinados a construcción, equipamiento y/o rehabilitación de infraestructura para educación básica en el año 2014 ($96,722,095.67)/ Total de recursos del FAM asignados a la entidad federativa en el año 2014($177,304,547.00) X 100=54.55    
02 - BAJA CALIFORNIA  Fuente: Dirección de Normatividad e Inversión.
30 - VERACRUZ DE IGNACIO DE LA LLAVE  DERIVADO A QUE LAS OBRAS CONTRATADAS FUERON POR UN IMPORTE MENOR AL PROGRAMADO Y POR MOVIMIENTOS FINANCIEROS
</t>
    </r>
  </si>
  <si>
    <r>
      <t xml:space="preserve">Porcentaje de espacios educativos construidos, equipados y rehabilitados para educación básica.
</t>
    </r>
    <r>
      <rPr>
        <sz val="10"/>
        <rFont val="Soberana Sans"/>
        <family val="2"/>
      </rPr>
      <t xml:space="preserve">24 - SAN LUIS POTOSÍ  No existe variación 
23 - QUINTANA ROO  Por la temporalidad de los programas el avance de las metas se refleja en el último trimestre
30 - VERACRUZ DE IGNACIO DE LA LLAVE  DERIVADO A LA REPROGRAMACION,FALTA DE EXPEDIENTE TECNICO Y A MOVIMIENTOS FINACIEROS VARIANDO LOS PLANTELES EDUCATIVOS A ATENDER, ASÍ COMO LOS ALUMNOS BENEFICIADOS
05 - COAHUILA DE ZARAGOZA  Sin observaciones
13 - HIDALGO  Se beneficio a las escuelas programadas en el PGO 2014 del total de escuelas de educación básica en la entidad
22 - QUERÉTARO ARTEAGA  Incremento en el indicador dado por el número de espacios considerados en el programa inicial contra el programa final ejecutado.
27 - TABASCO  La meta programada corresponde a una proyección. El avance registra los datos alcanzados.
02 - BAJA CALIFORNIA  Fuente: Dirección de Normatividad e Inversión.
01 - AGUASCALIENTES  Se cumplio meta de acuerdo al presupuesto autorizado anual.
03 - BAJA CALIFORNIA SUR  
10 - DURANGO  DISMINUYÓ DEBIDO A QUE CADA VEZ SON MAS LAS ESCUELAS QUE PRESENTAN SU PLIEGO DE PETICIONES Y NECESIDADES A ESTA DEPENDENCIA. NO TODAS SE ALCANZAN A CUBRIR.
25 - SINALOA  EL PRIMER REGISTRO DE ESTE INDICADOR SE HIZO CON DATOS DEL 2013 YA QUE LOS DATOS DEL 2014 SE PORPORCIONAN HASTA EL MES DE OCTUBRE DEL 2014. 
31 - YUCATÁN  
15 - MÉXICO  Con 2,375 espacios educativos de educación básica construidos, equipados y rehabilitados en 2014, de un total de 10,335 espacios educativos de educación básica necesarios identificados por el IMIFE, en la entidad se logra atender apenas el 22.94% de dicho déficit, en donde el avance fisico se encuentra a cargo del IMIFE y cumpliendo con la meta establecida.
11 - GUANAJUATO  La meta es mayor a 100% debido a que se ejecutan más acciones de las programadas, debido a que son necesidades detectadas y validadas por el organismo constructor. Además, al inicio del año 2014 sólo se contaba para acciones de infraestructura con recurso del FAM; en el transcurso del año se sumó recurso de otros fondos, con lo cual se incrementó el número de acciones.
</t>
    </r>
  </si>
  <si>
    <r>
      <t xml:space="preserve">Porcentaje de espacios educativos construidos, equipados y rehabilitados para educación media superior.
</t>
    </r>
    <r>
      <rPr>
        <sz val="10"/>
        <rFont val="Soberana Sans"/>
        <family val="2"/>
      </rPr>
      <t xml:space="preserve">23 - QUINTANA ROO  Por la temporalidad de los programas el avance de las metas se refleja en el último trimestre
31 - YUCATÁN  
03 - BAJA CALIFORNIA SUR  
27 - TABASCO  La meta programada de este indicador no se presentó, en virtud de que solamente se contaba con el techo autorizado y no se tenía una programación real.
10 - DURANGO  SON MUY POCAS LAS NECESIDADES QUE PUDIERON ATENDERSE CON ESTOS RECURSOS EN ESTE NIVEL EDUCATIVO
24 - SAN LUIS POTOSÍ  No existe variación 
02 - BAJA CALIFORNIA  Fuente: Dirección de Normatividad e Inversión.
11 - GUANAJUATO  se logro beneficiar 9 planteles de los organismos beneficiados, CNMS de la UG (3) y CECYTEG (6)
01 - AGUASCALIENTES  Se cumplio meta 
06 - COLIMA  LA META PLANEADA ERA EL 100%,  DONDE EL NUMERADOR ES 3  Y EL DENOMINADOR ES 3 . DATOS  SOLO DE LA U. DE C . LAS OBRAS NO CONCLUIDAS ESTAN EN EJECUCIÓN, DEBIDO A QUE LA AUTORIZACIÓN DE LAS OBRAS A EJECUTAR SE DIÓ EL 21 OCT 2014. 
25 - SINALOA  ESTA INFORMACIÓN FUE PROPORCIONADA DE LA SEPYC, HACIENDO MENCIÓN QUE SON DATOS APROXIMADOS
05 - COAHUILA DE ZARAGOZA  Sin observaciones
15 - MÉXICO  Con 28 espacios educativos de educación media superior construidos, equipados y rehabilitados en 2014, de un total de 980 espacios educativos de educación superior necesarios identificados por el IMIFE, en la entidad se logra atender apenas el 2.86% de dicho déficit, en donde el avance fisico se encuentra a cargo del IMIFE y cumpliendo con la meta establecida.
22 - QUERÉTARO ARTEAGA  Incremento de espacios educativos construídos, derivado del aumento en la asignación de recursos financieros a este nível.
13 - HIDALGO  Derivado de la disposición federal con la obligatoriedad del bachillerato, el incremento en el porcentaje de avance se refleja por la construcción de más espacios de los programas por el convenio de colaboración inicial, la aportación de ingresos propios de la AUEH y el FAM de Media Superior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</si>
</sst>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2" x14ac:knownFonts="1">
    <font>
      <sz val="10"/>
      <name val="Soberana Sans"/>
      <family val="3"/>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b/>
      <sz val="10"/>
      <name val="Soberana Sans"/>
      <family val="1"/>
    </font>
    <font>
      <sz val="10"/>
      <name val="Soberana Sans"/>
      <family val="2"/>
    </font>
    <font>
      <b/>
      <sz val="12"/>
      <name val="Soberana Sans"/>
      <family val="2"/>
    </font>
    <font>
      <b/>
      <sz val="14"/>
      <color indexed="23"/>
      <name val="Soberana Titular"/>
      <family val="3"/>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sz val="10"/>
      <name val="Soberana Sans"/>
      <family val="1"/>
    </font>
    <font>
      <b/>
      <sz val="10"/>
      <color indexed="9"/>
      <name val="Soberana Sans"/>
      <family val="2"/>
    </font>
    <font>
      <sz val="10"/>
      <color indexed="9"/>
      <name val="Soberana Sans"/>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7">
    <xf numFmtId="0" fontId="0" fillId="0" borderId="0" xfId="0"/>
    <xf numFmtId="0" fontId="0" fillId="0" borderId="0" xfId="0" applyAlignment="1">
      <alignment vertical="top" wrapText="1"/>
    </xf>
    <xf numFmtId="0" fontId="0" fillId="0" borderId="0" xfId="0" applyAlignment="1">
      <alignment horizontal="right" vertical="top" wrapText="1"/>
    </xf>
    <xf numFmtId="0" fontId="22" fillId="0" borderId="0" xfId="0" applyFont="1" applyFill="1" applyAlignment="1">
      <alignment vertical="center"/>
    </xf>
    <xf numFmtId="0" fontId="23" fillId="33" borderId="0" xfId="0" applyFont="1" applyFill="1" applyAlignment="1">
      <alignment horizontal="center" vertical="center" wrapText="1"/>
    </xf>
    <xf numFmtId="0" fontId="24" fillId="34" borderId="0" xfId="0" applyFont="1" applyFill="1" applyAlignment="1">
      <alignment vertical="center"/>
    </xf>
    <xf numFmtId="0" fontId="24" fillId="34" borderId="0" xfId="0" applyFont="1" applyFill="1" applyAlignment="1">
      <alignment horizontal="right" vertical="center"/>
    </xf>
    <xf numFmtId="0" fontId="0" fillId="0" borderId="0" xfId="0" applyNumberFormat="1" applyFont="1" applyFill="1" applyBorder="1" applyAlignment="1" applyProtection="1">
      <alignment horizontal="right"/>
    </xf>
    <xf numFmtId="0" fontId="0" fillId="0" borderId="0" xfId="0" applyNumberFormat="1" applyFont="1" applyFill="1" applyBorder="1" applyAlignment="1" applyProtection="1"/>
    <xf numFmtId="0" fontId="0" fillId="0" borderId="0" xfId="0" applyFill="1" applyAlignment="1">
      <alignment horizontal="center"/>
    </xf>
    <xf numFmtId="0" fontId="0" fillId="0" borderId="0" xfId="0" applyAlignment="1">
      <alignment horizontal="center"/>
    </xf>
    <xf numFmtId="0" fontId="0" fillId="0" borderId="0" xfId="0" applyFill="1"/>
    <xf numFmtId="0" fontId="25" fillId="35" borderId="10" xfId="0" applyFont="1" applyFill="1" applyBorder="1" applyAlignment="1">
      <alignment horizontal="centerContinuous" vertical="center"/>
    </xf>
    <xf numFmtId="0" fontId="26" fillId="35" borderId="11" xfId="0" applyFont="1" applyFill="1" applyBorder="1" applyAlignment="1">
      <alignment horizontal="centerContinuous" vertical="center"/>
    </xf>
    <xf numFmtId="0" fontId="26" fillId="35" borderId="11" xfId="0" applyFont="1" applyFill="1" applyBorder="1" applyAlignment="1">
      <alignment horizontal="centerContinuous" vertical="center" wrapText="1"/>
    </xf>
    <xf numFmtId="0" fontId="26" fillId="35" borderId="11" xfId="0" applyFont="1" applyFill="1" applyBorder="1" applyAlignment="1">
      <alignment horizontal="right" vertical="center" wrapText="1"/>
    </xf>
    <xf numFmtId="0" fontId="26"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7" fillId="0" borderId="14" xfId="0" applyFont="1" applyBorder="1" applyAlignment="1">
      <alignment horizontal="center" vertical="top" wrapText="1"/>
    </xf>
    <xf numFmtId="0" fontId="28" fillId="0" borderId="14" xfId="0" applyFont="1" applyBorder="1" applyAlignment="1">
      <alignment horizontal="justify"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20" fillId="0" borderId="14" xfId="0" applyFont="1" applyBorder="1" applyAlignment="1">
      <alignment horizontal="center" vertical="top" wrapText="1"/>
    </xf>
    <xf numFmtId="0" fontId="20" fillId="0" borderId="14" xfId="0" applyFont="1" applyBorder="1" applyAlignment="1">
      <alignment horizontal="justify" vertical="top" wrapText="1"/>
    </xf>
    <xf numFmtId="0" fontId="18" fillId="0" borderId="14" xfId="0" applyFont="1" applyFill="1" applyBorder="1" applyAlignment="1">
      <alignment vertical="top" wrapText="1"/>
    </xf>
    <xf numFmtId="0" fontId="20" fillId="0" borderId="16" xfId="0" applyFont="1" applyFill="1" applyBorder="1" applyAlignment="1">
      <alignment horizontal="justify" vertical="center" wrapText="1"/>
    </xf>
    <xf numFmtId="0" fontId="18" fillId="0" borderId="14" xfId="0" applyFont="1" applyBorder="1" applyAlignment="1">
      <alignment horizontal="right" vertical="top" wrapText="1"/>
    </xf>
    <xf numFmtId="0" fontId="20" fillId="0" borderId="17" xfId="0" applyFont="1" applyBorder="1" applyAlignment="1">
      <alignment horizontal="justify" vertical="top" wrapText="1"/>
    </xf>
    <xf numFmtId="0" fontId="21" fillId="0" borderId="18" xfId="0" applyFont="1" applyBorder="1" applyAlignment="1">
      <alignment horizontal="center" vertical="top" wrapText="1"/>
    </xf>
    <xf numFmtId="0" fontId="21" fillId="0" borderId="0" xfId="0" applyFont="1" applyBorder="1" applyAlignment="1">
      <alignment horizontal="center" vertical="top" wrapText="1"/>
    </xf>
    <xf numFmtId="0" fontId="21" fillId="0" borderId="19" xfId="0" applyFont="1" applyBorder="1" applyAlignment="1">
      <alignment horizontal="center" vertical="top" wrapText="1"/>
    </xf>
    <xf numFmtId="0" fontId="18" fillId="0" borderId="20" xfId="0" applyFont="1" applyBorder="1" applyAlignment="1">
      <alignment horizontal="justify" vertical="top" wrapText="1"/>
    </xf>
    <xf numFmtId="0" fontId="20" fillId="0" borderId="21" xfId="0" applyFont="1" applyBorder="1" applyAlignment="1">
      <alignment horizontal="justify" vertical="top" wrapText="1"/>
    </xf>
    <xf numFmtId="0" fontId="18" fillId="0" borderId="21" xfId="0" applyFont="1" applyBorder="1" applyAlignment="1">
      <alignment horizontal="right" vertical="top" wrapText="1"/>
    </xf>
    <xf numFmtId="0" fontId="0" fillId="0" borderId="21" xfId="0" applyBorder="1" applyAlignment="1">
      <alignment vertical="top" wrapText="1"/>
    </xf>
    <xf numFmtId="0" fontId="20" fillId="0" borderId="21" xfId="0" applyFont="1" applyBorder="1" applyAlignment="1">
      <alignment horizontal="right" vertical="top" wrapText="1"/>
    </xf>
    <xf numFmtId="0" fontId="20" fillId="0" borderId="22"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0" xfId="0" applyFont="1" applyFill="1" applyBorder="1" applyAlignment="1">
      <alignment horizontal="justify"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2" xfId="0" applyFont="1" applyFill="1" applyBorder="1" applyAlignment="1">
      <alignment horizontal="right" vertical="center" wrapText="1"/>
    </xf>
    <xf numFmtId="0" fontId="18" fillId="36" borderId="32" xfId="0" applyFont="1" applyFill="1" applyBorder="1" applyAlignment="1">
      <alignment horizontal="right" vertical="center" wrapText="1"/>
    </xf>
    <xf numFmtId="0" fontId="18" fillId="36" borderId="34" xfId="0" applyFont="1" applyFill="1" applyBorder="1" applyAlignment="1">
      <alignment horizontal="right" vertical="center" wrapText="1"/>
    </xf>
    <xf numFmtId="0" fontId="18" fillId="36" borderId="35"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26"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18" fillId="36" borderId="40" xfId="0" applyFont="1" applyFill="1" applyBorder="1" applyAlignment="1">
      <alignment horizontal="center" vertical="center" wrapText="1"/>
    </xf>
    <xf numFmtId="0" fontId="18" fillId="36" borderId="30" xfId="0" applyFont="1" applyFill="1" applyBorder="1" applyAlignment="1">
      <alignment horizontal="right" vertical="top" wrapText="1"/>
    </xf>
    <xf numFmtId="0" fontId="18" fillId="36" borderId="0" xfId="0" applyFont="1" applyFill="1" applyBorder="1" applyAlignment="1">
      <alignment horizontal="right" vertical="top" wrapText="1"/>
    </xf>
    <xf numFmtId="0" fontId="18" fillId="36" borderId="26" xfId="0" applyFont="1" applyFill="1" applyBorder="1" applyAlignment="1">
      <alignment horizontal="right" vertical="center" wrapText="1"/>
    </xf>
    <xf numFmtId="0" fontId="18" fillId="36" borderId="40" xfId="0" applyFont="1" applyFill="1" applyBorder="1" applyAlignment="1">
      <alignment horizontal="right" vertical="center" wrapText="1"/>
    </xf>
    <xf numFmtId="4" fontId="18" fillId="36" borderId="40" xfId="0" applyNumberFormat="1" applyFont="1" applyFill="1" applyBorder="1" applyAlignment="1">
      <alignment horizontal="right" vertical="center" wrapText="1"/>
    </xf>
    <xf numFmtId="4" fontId="18" fillId="36" borderId="41" xfId="0" applyNumberFormat="1" applyFont="1" applyFill="1" applyBorder="1" applyAlignment="1">
      <alignment horizontal="right" vertical="center" wrapText="1"/>
    </xf>
    <xf numFmtId="4" fontId="20" fillId="0" borderId="0" xfId="0" applyNumberFormat="1" applyFont="1" applyAlignment="1">
      <alignment vertical="top" wrapText="1"/>
    </xf>
    <xf numFmtId="4" fontId="18" fillId="0" borderId="42" xfId="0" applyNumberFormat="1" applyFont="1" applyFill="1" applyBorder="1" applyAlignment="1">
      <alignment vertical="top" wrapText="1"/>
    </xf>
    <xf numFmtId="0" fontId="29" fillId="0" borderId="43" xfId="0" applyFont="1" applyFill="1" applyBorder="1" applyAlignment="1">
      <alignment horizontal="justify" vertical="top" wrapText="1"/>
    </xf>
    <xf numFmtId="4" fontId="20" fillId="0" borderId="43" xfId="0" applyNumberFormat="1" applyFont="1" applyBorder="1" applyAlignment="1">
      <alignment horizontal="right" vertical="top" wrapText="1"/>
    </xf>
    <xf numFmtId="4" fontId="29" fillId="0" borderId="44" xfId="0" applyNumberFormat="1" applyFont="1" applyBorder="1" applyAlignment="1">
      <alignment horizontal="left" vertical="top" wrapText="1"/>
    </xf>
    <xf numFmtId="4" fontId="19" fillId="35" borderId="45" xfId="0" applyNumberFormat="1" applyFont="1" applyFill="1" applyBorder="1" applyAlignment="1">
      <alignment horizontal="left" vertical="center" wrapText="1"/>
    </xf>
    <xf numFmtId="4" fontId="19" fillId="35" borderId="46" xfId="0" applyNumberFormat="1" applyFont="1" applyFill="1" applyBorder="1" applyAlignment="1">
      <alignment horizontal="left" vertical="center" wrapText="1"/>
    </xf>
    <xf numFmtId="4" fontId="19" fillId="35" borderId="14" xfId="0" applyNumberFormat="1" applyFont="1" applyFill="1" applyBorder="1" applyAlignment="1">
      <alignment horizontal="left" vertical="center" wrapText="1"/>
    </xf>
    <xf numFmtId="0" fontId="29" fillId="0" borderId="0" xfId="0" applyFont="1" applyFill="1" applyBorder="1" applyAlignment="1">
      <alignment vertical="top" wrapText="1"/>
    </xf>
    <xf numFmtId="4" fontId="20" fillId="0" borderId="0" xfId="0" applyNumberFormat="1" applyFont="1" applyFill="1" applyBorder="1" applyAlignment="1">
      <alignment vertical="center" wrapText="1"/>
    </xf>
    <xf numFmtId="0" fontId="0" fillId="0" borderId="0" xfId="0" applyFill="1" applyBorder="1" applyAlignment="1">
      <alignment vertical="top" wrapText="1"/>
    </xf>
    <xf numFmtId="4" fontId="20" fillId="0" borderId="0" xfId="0" applyNumberFormat="1" applyFont="1" applyBorder="1" applyAlignment="1">
      <alignment horizontal="right" vertical="center" wrapText="1"/>
    </xf>
    <xf numFmtId="4" fontId="29"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30" fillId="36" borderId="47" xfId="0" applyNumberFormat="1" applyFont="1" applyFill="1" applyBorder="1" applyAlignment="1">
      <alignment horizontal="centerContinuous" vertical="center"/>
    </xf>
    <xf numFmtId="4" fontId="31" fillId="36" borderId="15" xfId="0" applyNumberFormat="1" applyFont="1" applyFill="1" applyBorder="1" applyAlignment="1">
      <alignment horizontal="centerContinuous" vertical="center"/>
    </xf>
    <xf numFmtId="4" fontId="31" fillId="36" borderId="15" xfId="0" applyNumberFormat="1" applyFont="1" applyFill="1" applyBorder="1" applyAlignment="1">
      <alignment horizontal="centerContinuous" vertical="center" wrapText="1"/>
    </xf>
    <xf numFmtId="4" fontId="18" fillId="36" borderId="15" xfId="0" applyNumberFormat="1" applyFont="1" applyFill="1" applyBorder="1" applyAlignment="1">
      <alignment vertical="center" wrapText="1"/>
    </xf>
    <xf numFmtId="4" fontId="18" fillId="36" borderId="48" xfId="0" applyNumberFormat="1" applyFont="1" applyFill="1" applyBorder="1" applyAlignment="1">
      <alignment vertical="center" wrapText="1"/>
    </xf>
    <xf numFmtId="0" fontId="18" fillId="36" borderId="31" xfId="0" applyFont="1" applyFill="1" applyBorder="1" applyAlignment="1">
      <alignment horizontal="righ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4" fontId="30" fillId="36" borderId="51" xfId="0" applyNumberFormat="1" applyFont="1" applyFill="1" applyBorder="1" applyAlignment="1">
      <alignment horizontal="centerContinuous" vertical="center"/>
    </xf>
    <xf numFmtId="0" fontId="31" fillId="36" borderId="52" xfId="0" applyFont="1" applyFill="1" applyBorder="1" applyAlignment="1">
      <alignment horizontal="centerContinuous" vertical="center"/>
    </xf>
    <xf numFmtId="0" fontId="31" fillId="36" borderId="52" xfId="0" applyFont="1" applyFill="1" applyBorder="1" applyAlignment="1">
      <alignment horizontal="centerContinuous" vertical="center" wrapText="1"/>
    </xf>
    <xf numFmtId="0" fontId="18" fillId="36" borderId="52" xfId="0" applyFont="1" applyFill="1" applyBorder="1" applyAlignment="1">
      <alignment vertical="center" wrapText="1"/>
    </xf>
    <xf numFmtId="0" fontId="18" fillId="36" borderId="53" xfId="0" applyFont="1" applyFill="1" applyBorder="1" applyAlignment="1">
      <alignment horizontal="center" vertical="center" wrapText="1"/>
    </xf>
    <xf numFmtId="0" fontId="18" fillId="36" borderId="54" xfId="0" applyFont="1" applyFill="1" applyBorder="1" applyAlignment="1">
      <alignment horizontal="right" vertical="center" wrapText="1"/>
    </xf>
    <xf numFmtId="0" fontId="18" fillId="36" borderId="53" xfId="0" applyFont="1" applyFill="1" applyBorder="1" applyAlignment="1">
      <alignment horizontal="right" vertical="center" wrapText="1"/>
    </xf>
    <xf numFmtId="0" fontId="18" fillId="0" borderId="55" xfId="0" applyFont="1" applyBorder="1" applyAlignment="1">
      <alignment horizontal="justify" vertical="top" wrapText="1"/>
    </xf>
    <xf numFmtId="0" fontId="18" fillId="0" borderId="56" xfId="0" applyFont="1" applyBorder="1" applyAlignment="1">
      <alignment horizontal="justify" vertical="top" wrapText="1"/>
    </xf>
    <xf numFmtId="0" fontId="18" fillId="0" borderId="56" xfId="0" applyFont="1" applyBorder="1" applyAlignment="1">
      <alignment horizontal="justify" vertical="top" wrapText="1"/>
    </xf>
    <xf numFmtId="0" fontId="0" fillId="0" borderId="56" xfId="0" applyBorder="1" applyAlignment="1">
      <alignment vertical="top" wrapText="1"/>
    </xf>
    <xf numFmtId="4" fontId="0" fillId="0" borderId="56" xfId="0" applyNumberFormat="1" applyBorder="1" applyAlignment="1">
      <alignment vertical="top" wrapText="1"/>
    </xf>
    <xf numFmtId="168" fontId="20" fillId="0" borderId="57" xfId="0" applyNumberFormat="1" applyFont="1" applyFill="1" applyBorder="1" applyAlignment="1">
      <alignment horizontal="right" vertical="top" wrapText="1"/>
    </xf>
    <xf numFmtId="0" fontId="18" fillId="0" borderId="58" xfId="0" applyFont="1" applyBorder="1" applyAlignment="1">
      <alignment horizontal="justify" vertical="top" wrapText="1"/>
    </xf>
    <xf numFmtId="0" fontId="18" fillId="0" borderId="59" xfId="0" applyFont="1" applyBorder="1" applyAlignment="1">
      <alignment horizontal="justify" vertical="top" wrapText="1"/>
    </xf>
    <xf numFmtId="0" fontId="18" fillId="0" borderId="59" xfId="0" applyFont="1" applyBorder="1" applyAlignment="1">
      <alignment horizontal="justify" vertical="top" wrapText="1"/>
    </xf>
    <xf numFmtId="0" fontId="0" fillId="0" borderId="59" xfId="0" applyBorder="1" applyAlignment="1">
      <alignment vertical="top" wrapText="1"/>
    </xf>
    <xf numFmtId="168" fontId="0" fillId="0" borderId="59" xfId="0" applyNumberFormat="1" applyBorder="1" applyAlignment="1">
      <alignment vertical="top" wrapText="1"/>
    </xf>
    <xf numFmtId="0" fontId="0" fillId="0" borderId="0" xfId="0" applyAlignment="1">
      <alignment horizontal="left" vertical="center" wrapText="1"/>
    </xf>
    <xf numFmtId="0" fontId="25" fillId="35" borderId="10" xfId="0" applyFont="1" applyFill="1" applyBorder="1" applyAlignment="1">
      <alignment horizontal="left" vertical="center"/>
    </xf>
    <xf numFmtId="0" fontId="26" fillId="35" borderId="11" xfId="0" applyFont="1" applyFill="1" applyBorder="1" applyAlignment="1">
      <alignment horizontal="left" vertical="center"/>
    </xf>
    <xf numFmtId="0" fontId="26" fillId="35" borderId="11" xfId="0" applyFont="1" applyFill="1" applyBorder="1" applyAlignment="1">
      <alignment horizontal="left" vertical="center" wrapText="1"/>
    </xf>
    <xf numFmtId="0" fontId="26" fillId="35" borderId="12" xfId="0" applyFont="1" applyFill="1" applyBorder="1" applyAlignment="1">
      <alignment horizontal="left" vertical="center" wrapText="1"/>
    </xf>
    <xf numFmtId="0" fontId="18" fillId="0" borderId="60" xfId="0" applyFont="1" applyFill="1" applyBorder="1" applyAlignment="1">
      <alignment horizontal="justify" vertical="top" wrapText="1"/>
    </xf>
    <xf numFmtId="0" fontId="18" fillId="0" borderId="61"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62" xfId="0" applyFont="1" applyFill="1" applyBorder="1" applyAlignment="1">
      <alignment horizontal="justify" vertical="top" wrapText="1"/>
    </xf>
    <xf numFmtId="0" fontId="18" fillId="0" borderId="63" xfId="0" applyFont="1" applyFill="1" applyBorder="1" applyAlignment="1">
      <alignment horizontal="justify" vertical="top" wrapText="1"/>
    </xf>
    <xf numFmtId="0" fontId="18" fillId="0" borderId="64" xfId="0" applyFont="1" applyFill="1" applyBorder="1" applyAlignment="1">
      <alignment horizontal="justify"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I247"/>
  <sheetViews>
    <sheetView showGridLines="0" tabSelected="1" view="pageBreakPreview" zoomScale="74" zoomScaleNormal="80" zoomScaleSheetLayoutView="74" workbookViewId="0">
      <selection activeCell="R11" sqref="R11"/>
    </sheetView>
  </sheetViews>
  <sheetFormatPr baseColWidth="10" defaultColWidth="11" defaultRowHeight="12.75" x14ac:dyDescent="0.2"/>
  <cols>
    <col min="1" max="1" width="3.5" style="1" customWidth="1"/>
    <col min="2" max="2" width="15.2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8.75" style="1" customWidth="1"/>
    <col min="11" max="11" width="9.5" style="1" customWidth="1"/>
    <col min="12" max="12" width="7.75" style="1" customWidth="1"/>
    <col min="13" max="13" width="6.125" style="1" customWidth="1"/>
    <col min="14" max="14" width="8.25" style="1" customWidth="1"/>
    <col min="15" max="15" width="13.125" style="1" customWidth="1"/>
    <col min="16" max="16" width="14.375" style="1" customWidth="1"/>
    <col min="17" max="17" width="12.125" style="1" customWidth="1"/>
    <col min="18" max="18" width="15.125" style="2" customWidth="1"/>
    <col min="19" max="19" width="13.875" style="2" customWidth="1"/>
    <col min="20" max="20" width="14.75" style="2" customWidth="1"/>
    <col min="21" max="21" width="10.75" style="2" customWidth="1"/>
    <col min="22" max="22" width="36.25" style="1" customWidth="1"/>
    <col min="23" max="23" width="11.5" style="1" customWidth="1"/>
    <col min="24" max="24" width="10.75" style="1" customWidth="1"/>
    <col min="25" max="25" width="8.5" style="1" customWidth="1"/>
    <col min="26" max="26" width="8.75" style="1" customWidth="1"/>
    <col min="27" max="27" width="9.625" style="1" customWidth="1"/>
    <col min="31" max="31" width="15.375" style="1" customWidth="1"/>
  </cols>
  <sheetData>
    <row r="1" spans="1:35" ht="48" customHeight="1" x14ac:dyDescent="0.2">
      <c r="A1" s="3"/>
      <c r="B1" s="4" t="s">
        <v>0</v>
      </c>
      <c r="C1" s="4"/>
      <c r="D1" s="4"/>
      <c r="E1" s="4"/>
      <c r="F1" s="4"/>
      <c r="G1" s="4"/>
      <c r="H1" s="4"/>
      <c r="I1" s="4"/>
      <c r="J1" s="4"/>
      <c r="K1" s="4"/>
      <c r="L1" s="4"/>
      <c r="M1" s="3" t="s">
        <v>1</v>
      </c>
      <c r="N1" s="3"/>
      <c r="O1" s="3"/>
      <c r="P1" s="5"/>
      <c r="Q1" s="5"/>
      <c r="R1" s="6"/>
      <c r="S1" s="7"/>
      <c r="T1" s="7"/>
      <c r="U1" s="7"/>
      <c r="V1" s="8"/>
      <c r="W1" s="8"/>
      <c r="X1" s="8"/>
      <c r="Y1" s="8"/>
      <c r="Z1" s="9"/>
      <c r="AA1" s="9"/>
      <c r="AB1" s="10"/>
      <c r="AE1" s="8"/>
      <c r="AI1" s="11"/>
    </row>
    <row r="2" spans="1:35" ht="13.5" customHeight="1" thickBot="1" x14ac:dyDescent="0.25"/>
    <row r="3" spans="1:35" ht="22.5" customHeight="1" thickTop="1" thickBot="1" x14ac:dyDescent="0.25">
      <c r="B3" s="12" t="s">
        <v>2</v>
      </c>
      <c r="C3" s="13"/>
      <c r="D3" s="13"/>
      <c r="E3" s="13"/>
      <c r="F3" s="13"/>
      <c r="G3" s="13"/>
      <c r="H3" s="14"/>
      <c r="I3" s="14"/>
      <c r="J3" s="14"/>
      <c r="K3" s="14"/>
      <c r="L3" s="14"/>
      <c r="M3" s="14"/>
      <c r="N3" s="14"/>
      <c r="O3" s="14"/>
      <c r="P3" s="14"/>
      <c r="Q3" s="14"/>
      <c r="R3" s="15"/>
      <c r="S3" s="15"/>
      <c r="T3" s="15"/>
      <c r="U3" s="15"/>
      <c r="V3" s="16"/>
    </row>
    <row r="4" spans="1:35" ht="53.25" customHeight="1" thickTop="1" thickBot="1" x14ac:dyDescent="0.25">
      <c r="B4" s="17" t="s">
        <v>3</v>
      </c>
      <c r="C4" s="18" t="s">
        <v>4</v>
      </c>
      <c r="D4" s="19" t="s">
        <v>5</v>
      </c>
      <c r="E4" s="19"/>
      <c r="F4" s="19"/>
      <c r="G4" s="19"/>
      <c r="H4" s="19"/>
      <c r="I4" s="20"/>
      <c r="J4" s="21" t="s">
        <v>6</v>
      </c>
      <c r="K4" s="22" t="s">
        <v>7</v>
      </c>
      <c r="L4" s="23" t="s">
        <v>8</v>
      </c>
      <c r="M4" s="23"/>
      <c r="N4" s="23"/>
      <c r="O4" s="23"/>
      <c r="P4" s="24" t="s">
        <v>9</v>
      </c>
      <c r="Q4" s="25" t="s">
        <v>10</v>
      </c>
      <c r="R4" s="25"/>
      <c r="S4" s="26" t="s">
        <v>11</v>
      </c>
      <c r="T4" s="23" t="s">
        <v>12</v>
      </c>
      <c r="U4" s="23"/>
      <c r="V4" s="27"/>
    </row>
    <row r="5" spans="1:35" ht="15.75" customHeight="1" x14ac:dyDescent="0.2">
      <c r="B5" s="28" t="s">
        <v>13</v>
      </c>
      <c r="C5" s="29"/>
      <c r="D5" s="29"/>
      <c r="E5" s="29"/>
      <c r="F5" s="29"/>
      <c r="G5" s="29"/>
      <c r="H5" s="29"/>
      <c r="I5" s="29"/>
      <c r="J5" s="29"/>
      <c r="K5" s="29"/>
      <c r="L5" s="29"/>
      <c r="M5" s="29"/>
      <c r="N5" s="29"/>
      <c r="O5" s="29"/>
      <c r="P5" s="29"/>
      <c r="Q5" s="29"/>
      <c r="R5" s="29"/>
      <c r="S5" s="29"/>
      <c r="T5" s="29"/>
      <c r="U5" s="29"/>
      <c r="V5" s="30"/>
    </row>
    <row r="6" spans="1:35" ht="64.5" customHeight="1" thickBot="1" x14ac:dyDescent="0.25">
      <c r="B6" s="31" t="s">
        <v>14</v>
      </c>
      <c r="C6" s="32" t="s">
        <v>15</v>
      </c>
      <c r="D6" s="32"/>
      <c r="E6" s="32"/>
      <c r="F6" s="32"/>
      <c r="G6" s="32"/>
      <c r="H6" s="33"/>
      <c r="I6" s="33"/>
      <c r="J6" s="33" t="s">
        <v>16</v>
      </c>
      <c r="K6" s="32" t="s">
        <v>17</v>
      </c>
      <c r="L6" s="32"/>
      <c r="M6" s="32"/>
      <c r="N6" s="34"/>
      <c r="O6" s="33" t="s">
        <v>18</v>
      </c>
      <c r="P6" s="32" t="s">
        <v>19</v>
      </c>
      <c r="Q6" s="32"/>
      <c r="R6" s="35"/>
      <c r="S6" s="33" t="s">
        <v>20</v>
      </c>
      <c r="T6" s="32" t="s">
        <v>21</v>
      </c>
      <c r="U6" s="32"/>
      <c r="V6" s="36"/>
    </row>
    <row r="7" spans="1:35" ht="22.5" customHeight="1" thickTop="1" thickBot="1" x14ac:dyDescent="0.25">
      <c r="B7" s="12" t="s">
        <v>22</v>
      </c>
      <c r="C7" s="13"/>
      <c r="D7" s="13"/>
      <c r="E7" s="13"/>
      <c r="F7" s="13"/>
      <c r="G7" s="13"/>
      <c r="H7" s="14"/>
      <c r="I7" s="14"/>
      <c r="J7" s="14"/>
      <c r="K7" s="14"/>
      <c r="L7" s="14"/>
      <c r="M7" s="14"/>
      <c r="N7" s="14"/>
      <c r="O7" s="14"/>
      <c r="P7" s="14"/>
      <c r="Q7" s="14"/>
      <c r="R7" s="15"/>
      <c r="S7" s="15"/>
      <c r="T7" s="15"/>
      <c r="U7" s="15"/>
      <c r="V7" s="16"/>
    </row>
    <row r="8" spans="1:35" ht="16.5" customHeight="1" thickTop="1" x14ac:dyDescent="0.2">
      <c r="B8" s="38" t="s">
        <v>23</v>
      </c>
      <c r="C8" s="41" t="s">
        <v>24</v>
      </c>
      <c r="D8" s="41"/>
      <c r="E8" s="41"/>
      <c r="F8" s="41"/>
      <c r="G8" s="41"/>
      <c r="H8" s="42"/>
      <c r="I8" s="46" t="s">
        <v>25</v>
      </c>
      <c r="J8" s="48"/>
      <c r="K8" s="48"/>
      <c r="L8" s="48"/>
      <c r="M8" s="48"/>
      <c r="N8" s="48"/>
      <c r="O8" s="48"/>
      <c r="P8" s="48"/>
      <c r="Q8" s="48"/>
      <c r="R8" s="48"/>
      <c r="S8" s="47"/>
      <c r="T8" s="50" t="s">
        <v>26</v>
      </c>
      <c r="U8" s="51"/>
      <c r="V8" s="52" t="s">
        <v>27</v>
      </c>
    </row>
    <row r="9" spans="1:35" ht="19.5" customHeight="1" x14ac:dyDescent="0.2">
      <c r="B9" s="40"/>
      <c r="C9" s="37"/>
      <c r="D9" s="37"/>
      <c r="E9" s="37"/>
      <c r="F9" s="37"/>
      <c r="G9" s="37"/>
      <c r="H9" s="45"/>
      <c r="I9" s="55" t="s">
        <v>28</v>
      </c>
      <c r="J9" s="56"/>
      <c r="K9" s="56"/>
      <c r="L9" s="56" t="s">
        <v>29</v>
      </c>
      <c r="M9" s="56"/>
      <c r="N9" s="56"/>
      <c r="O9" s="56"/>
      <c r="P9" s="56" t="s">
        <v>30</v>
      </c>
      <c r="Q9" s="56" t="s">
        <v>31</v>
      </c>
      <c r="R9" s="60" t="s">
        <v>32</v>
      </c>
      <c r="S9" s="59"/>
      <c r="T9" s="61" t="s">
        <v>33</v>
      </c>
      <c r="U9" s="61" t="s">
        <v>34</v>
      </c>
      <c r="V9" s="54"/>
    </row>
    <row r="10" spans="1:35" ht="26.25" customHeight="1" thickBot="1" x14ac:dyDescent="0.25">
      <c r="B10" s="39"/>
      <c r="C10" s="43"/>
      <c r="D10" s="43"/>
      <c r="E10" s="43"/>
      <c r="F10" s="43"/>
      <c r="G10" s="43"/>
      <c r="H10" s="44"/>
      <c r="I10" s="57"/>
      <c r="J10" s="58"/>
      <c r="K10" s="58"/>
      <c r="L10" s="58"/>
      <c r="M10" s="58"/>
      <c r="N10" s="58"/>
      <c r="O10" s="58"/>
      <c r="P10" s="58"/>
      <c r="Q10" s="58"/>
      <c r="R10" s="63" t="s">
        <v>35</v>
      </c>
      <c r="S10" s="64" t="s">
        <v>36</v>
      </c>
      <c r="T10" s="62"/>
      <c r="U10" s="62"/>
      <c r="V10" s="53"/>
    </row>
    <row r="11" spans="1:35" ht="121.5" customHeight="1" thickTop="1" thickBot="1" x14ac:dyDescent="0.25">
      <c r="A11" s="65"/>
      <c r="B11" s="66" t="s">
        <v>37</v>
      </c>
      <c r="C11" s="67" t="s">
        <v>38</v>
      </c>
      <c r="D11" s="67"/>
      <c r="E11" s="67"/>
      <c r="F11" s="67"/>
      <c r="G11" s="67"/>
      <c r="H11" s="67"/>
      <c r="I11" s="67" t="s">
        <v>39</v>
      </c>
      <c r="J11" s="67"/>
      <c r="K11" s="67"/>
      <c r="L11" s="67" t="s">
        <v>40</v>
      </c>
      <c r="M11" s="67"/>
      <c r="N11" s="67"/>
      <c r="O11" s="67"/>
      <c r="P11" s="68" t="s">
        <v>41</v>
      </c>
      <c r="Q11" s="68" t="s">
        <v>42</v>
      </c>
      <c r="R11" s="68">
        <v>223.07727272727269</v>
      </c>
      <c r="S11" s="68">
        <v>223.07727272727269</v>
      </c>
      <c r="T11" s="68">
        <v>284.62435714285715</v>
      </c>
      <c r="U11" s="68">
        <f>IF(ISERROR(T11/S11),"N/A",T11/S11*100)</f>
        <v>127.59002907966783</v>
      </c>
      <c r="V11" s="69" t="s">
        <v>43</v>
      </c>
    </row>
    <row r="12" spans="1:35" ht="23.1" customHeight="1" thickTop="1" thickBot="1" x14ac:dyDescent="0.25">
      <c r="A12" s="65"/>
      <c r="B12" s="70" t="s">
        <v>44</v>
      </c>
      <c r="C12" s="72"/>
      <c r="D12" s="72"/>
      <c r="E12" s="72"/>
      <c r="F12" s="72"/>
      <c r="G12" s="72"/>
      <c r="H12" s="72"/>
      <c r="I12" s="72"/>
      <c r="J12" s="72"/>
      <c r="K12" s="72"/>
      <c r="L12" s="72"/>
      <c r="M12" s="72"/>
      <c r="N12" s="72"/>
      <c r="O12" s="72"/>
      <c r="P12" s="72"/>
      <c r="Q12" s="72"/>
      <c r="R12" s="72"/>
      <c r="S12" s="72"/>
      <c r="T12" s="72"/>
      <c r="U12" s="72"/>
      <c r="V12" s="71"/>
    </row>
    <row r="13" spans="1:35" ht="23.1" customHeight="1" x14ac:dyDescent="0.2">
      <c r="A13" s="65"/>
      <c r="B13" s="73"/>
      <c r="C13" s="73"/>
      <c r="D13" s="73"/>
      <c r="E13" s="73"/>
      <c r="F13" s="73"/>
      <c r="G13" s="73"/>
      <c r="H13" s="73"/>
      <c r="I13" s="74"/>
      <c r="J13" s="74"/>
      <c r="K13" s="73"/>
      <c r="L13" s="73"/>
      <c r="M13" s="73"/>
      <c r="N13" s="73"/>
      <c r="O13" s="75"/>
      <c r="P13" s="75"/>
      <c r="Q13" s="73"/>
      <c r="R13" s="76">
        <v>7.1</v>
      </c>
      <c r="S13" s="77">
        <v>7.1</v>
      </c>
      <c r="T13" s="77">
        <v>7.08</v>
      </c>
      <c r="U13" s="78">
        <f t="shared" ref="U13:U29" si="0">IF(ISERROR(T13/S13),"N/A",T13/S13*100)</f>
        <v>99.718309859154942</v>
      </c>
      <c r="V13" s="73" t="s">
        <v>45</v>
      </c>
    </row>
    <row r="14" spans="1:35" ht="23.1" customHeight="1" x14ac:dyDescent="0.2">
      <c r="A14" s="65"/>
      <c r="B14" s="73"/>
      <c r="C14" s="73"/>
      <c r="D14" s="73"/>
      <c r="E14" s="73"/>
      <c r="F14" s="73"/>
      <c r="G14" s="73"/>
      <c r="H14" s="73"/>
      <c r="I14" s="74"/>
      <c r="J14" s="74"/>
      <c r="K14" s="73"/>
      <c r="L14" s="73"/>
      <c r="M14" s="73"/>
      <c r="N14" s="73"/>
      <c r="O14" s="75"/>
      <c r="P14" s="75"/>
      <c r="Q14" s="73"/>
      <c r="R14" s="76">
        <v>68.3</v>
      </c>
      <c r="S14" s="77">
        <v>68.3</v>
      </c>
      <c r="T14" s="77">
        <v>78.31</v>
      </c>
      <c r="U14" s="78">
        <f t="shared" si="0"/>
        <v>114.65592972181553</v>
      </c>
      <c r="V14" s="73" t="s">
        <v>46</v>
      </c>
    </row>
    <row r="15" spans="1:35" ht="23.1" customHeight="1" x14ac:dyDescent="0.2">
      <c r="A15" s="65"/>
      <c r="B15" s="73"/>
      <c r="C15" s="73"/>
      <c r="D15" s="73"/>
      <c r="E15" s="73"/>
      <c r="F15" s="73"/>
      <c r="G15" s="73"/>
      <c r="H15" s="73"/>
      <c r="I15" s="74"/>
      <c r="J15" s="74"/>
      <c r="K15" s="73"/>
      <c r="L15" s="73"/>
      <c r="M15" s="73"/>
      <c r="N15" s="73"/>
      <c r="O15" s="75"/>
      <c r="P15" s="75"/>
      <c r="Q15" s="73"/>
      <c r="R15" s="76">
        <v>12.89</v>
      </c>
      <c r="S15" s="77">
        <v>12.89</v>
      </c>
      <c r="T15" s="77">
        <v>12.89</v>
      </c>
      <c r="U15" s="78">
        <f t="shared" si="0"/>
        <v>100</v>
      </c>
      <c r="V15" s="73" t="s">
        <v>47</v>
      </c>
    </row>
    <row r="16" spans="1:35" ht="23.1" customHeight="1" x14ac:dyDescent="0.2">
      <c r="A16" s="65"/>
      <c r="B16" s="73"/>
      <c r="C16" s="73"/>
      <c r="D16" s="73"/>
      <c r="E16" s="73"/>
      <c r="F16" s="73"/>
      <c r="G16" s="73"/>
      <c r="H16" s="73"/>
      <c r="I16" s="74"/>
      <c r="J16" s="74"/>
      <c r="K16" s="73"/>
      <c r="L16" s="73"/>
      <c r="M16" s="73"/>
      <c r="N16" s="73"/>
      <c r="O16" s="75"/>
      <c r="P16" s="75"/>
      <c r="Q16" s="73"/>
      <c r="R16" s="76">
        <v>0</v>
      </c>
      <c r="S16" s="77">
        <v>0</v>
      </c>
      <c r="T16" s="77" t="s">
        <v>48</v>
      </c>
      <c r="U16" s="78" t="str">
        <f t="shared" si="0"/>
        <v>N/A</v>
      </c>
      <c r="V16" s="73" t="s">
        <v>49</v>
      </c>
    </row>
    <row r="17" spans="1:22" ht="23.1" customHeight="1" x14ac:dyDescent="0.2">
      <c r="A17" s="65"/>
      <c r="B17" s="73"/>
      <c r="C17" s="73"/>
      <c r="D17" s="73"/>
      <c r="E17" s="73"/>
      <c r="F17" s="73"/>
      <c r="G17" s="73"/>
      <c r="H17" s="73"/>
      <c r="I17" s="74"/>
      <c r="J17" s="74"/>
      <c r="K17" s="73"/>
      <c r="L17" s="73"/>
      <c r="M17" s="73"/>
      <c r="N17" s="73"/>
      <c r="O17" s="75"/>
      <c r="P17" s="75"/>
      <c r="Q17" s="73"/>
      <c r="R17" s="76" t="s">
        <v>48</v>
      </c>
      <c r="S17" s="77" t="s">
        <v>48</v>
      </c>
      <c r="T17" s="77">
        <v>3</v>
      </c>
      <c r="U17" s="78" t="str">
        <f t="shared" si="0"/>
        <v>N/A</v>
      </c>
      <c r="V17" s="73" t="s">
        <v>50</v>
      </c>
    </row>
    <row r="18" spans="1:22" ht="23.1" customHeight="1" x14ac:dyDescent="0.2">
      <c r="A18" s="65"/>
      <c r="B18" s="73"/>
      <c r="C18" s="73"/>
      <c r="D18" s="73"/>
      <c r="E18" s="73"/>
      <c r="F18" s="73"/>
      <c r="G18" s="73"/>
      <c r="H18" s="73"/>
      <c r="I18" s="74"/>
      <c r="J18" s="74"/>
      <c r="K18" s="73"/>
      <c r="L18" s="73"/>
      <c r="M18" s="73"/>
      <c r="N18" s="73"/>
      <c r="O18" s="75"/>
      <c r="P18" s="75"/>
      <c r="Q18" s="73"/>
      <c r="R18" s="76">
        <v>18.2</v>
      </c>
      <c r="S18" s="77">
        <v>18.2</v>
      </c>
      <c r="T18" s="77">
        <v>18.2</v>
      </c>
      <c r="U18" s="78">
        <f t="shared" si="0"/>
        <v>100</v>
      </c>
      <c r="V18" s="73" t="s">
        <v>51</v>
      </c>
    </row>
    <row r="19" spans="1:22" ht="23.1" customHeight="1" x14ac:dyDescent="0.2">
      <c r="A19" s="65"/>
      <c r="B19" s="73"/>
      <c r="C19" s="73"/>
      <c r="D19" s="73"/>
      <c r="E19" s="73"/>
      <c r="F19" s="73"/>
      <c r="G19" s="73"/>
      <c r="H19" s="73"/>
      <c r="I19" s="74"/>
      <c r="J19" s="74"/>
      <c r="K19" s="73"/>
      <c r="L19" s="73"/>
      <c r="M19" s="73"/>
      <c r="N19" s="73"/>
      <c r="O19" s="75"/>
      <c r="P19" s="75"/>
      <c r="Q19" s="73"/>
      <c r="R19" s="76">
        <v>51.11</v>
      </c>
      <c r="S19" s="77">
        <v>51.11</v>
      </c>
      <c r="T19" s="77" t="s">
        <v>48</v>
      </c>
      <c r="U19" s="78" t="str">
        <f t="shared" si="0"/>
        <v>N/A</v>
      </c>
      <c r="V19" s="73" t="s">
        <v>52</v>
      </c>
    </row>
    <row r="20" spans="1:22" ht="23.1" customHeight="1" x14ac:dyDescent="0.2">
      <c r="A20" s="65"/>
      <c r="B20" s="73"/>
      <c r="C20" s="73"/>
      <c r="D20" s="73"/>
      <c r="E20" s="73"/>
      <c r="F20" s="73"/>
      <c r="G20" s="73"/>
      <c r="H20" s="73"/>
      <c r="I20" s="74"/>
      <c r="J20" s="74"/>
      <c r="K20" s="73"/>
      <c r="L20" s="73"/>
      <c r="M20" s="73"/>
      <c r="N20" s="73"/>
      <c r="O20" s="75"/>
      <c r="P20" s="75"/>
      <c r="Q20" s="73"/>
      <c r="R20" s="76">
        <v>2.6</v>
      </c>
      <c r="S20" s="77">
        <v>2.6</v>
      </c>
      <c r="T20" s="77">
        <v>3</v>
      </c>
      <c r="U20" s="78">
        <f t="shared" si="0"/>
        <v>115.38461538461537</v>
      </c>
      <c r="V20" s="73" t="s">
        <v>53</v>
      </c>
    </row>
    <row r="21" spans="1:22" ht="23.1" customHeight="1" x14ac:dyDescent="0.2">
      <c r="A21" s="65"/>
      <c r="B21" s="73"/>
      <c r="C21" s="73"/>
      <c r="D21" s="73"/>
      <c r="E21" s="73"/>
      <c r="F21" s="73"/>
      <c r="G21" s="73"/>
      <c r="H21" s="73"/>
      <c r="I21" s="74"/>
      <c r="J21" s="74"/>
      <c r="K21" s="73"/>
      <c r="L21" s="73"/>
      <c r="M21" s="73"/>
      <c r="N21" s="73"/>
      <c r="O21" s="75"/>
      <c r="P21" s="75"/>
      <c r="Q21" s="73"/>
      <c r="R21" s="76">
        <v>2217</v>
      </c>
      <c r="S21" s="77">
        <v>2217</v>
      </c>
      <c r="T21" s="77">
        <v>3659</v>
      </c>
      <c r="U21" s="78">
        <f t="shared" si="0"/>
        <v>165.042850699143</v>
      </c>
      <c r="V21" s="73" t="s">
        <v>54</v>
      </c>
    </row>
    <row r="22" spans="1:22" ht="23.1" customHeight="1" x14ac:dyDescent="0.2">
      <c r="A22" s="65"/>
      <c r="B22" s="73"/>
      <c r="C22" s="73"/>
      <c r="D22" s="73"/>
      <c r="E22" s="73"/>
      <c r="F22" s="73"/>
      <c r="G22" s="73"/>
      <c r="H22" s="73"/>
      <c r="I22" s="74"/>
      <c r="J22" s="74"/>
      <c r="K22" s="73"/>
      <c r="L22" s="73"/>
      <c r="M22" s="73"/>
      <c r="N22" s="73"/>
      <c r="O22" s="75"/>
      <c r="P22" s="75"/>
      <c r="Q22" s="73"/>
      <c r="R22" s="76">
        <v>27.48</v>
      </c>
      <c r="S22" s="77">
        <v>27.48</v>
      </c>
      <c r="T22" s="77">
        <v>27.48</v>
      </c>
      <c r="U22" s="78">
        <f t="shared" si="0"/>
        <v>100</v>
      </c>
      <c r="V22" s="73" t="s">
        <v>55</v>
      </c>
    </row>
    <row r="23" spans="1:22" ht="23.1" customHeight="1" x14ac:dyDescent="0.2">
      <c r="A23" s="65"/>
      <c r="B23" s="73"/>
      <c r="C23" s="73"/>
      <c r="D23" s="73"/>
      <c r="E23" s="73"/>
      <c r="F23" s="73"/>
      <c r="G23" s="73"/>
      <c r="H23" s="73"/>
      <c r="I23" s="74"/>
      <c r="J23" s="74"/>
      <c r="K23" s="73"/>
      <c r="L23" s="73"/>
      <c r="M23" s="73"/>
      <c r="N23" s="73"/>
      <c r="O23" s="75"/>
      <c r="P23" s="75"/>
      <c r="Q23" s="73"/>
      <c r="R23" s="76" t="s">
        <v>48</v>
      </c>
      <c r="S23" s="77" t="s">
        <v>48</v>
      </c>
      <c r="T23" s="77">
        <v>100</v>
      </c>
      <c r="U23" s="78" t="str">
        <f t="shared" si="0"/>
        <v>N/A</v>
      </c>
      <c r="V23" s="73" t="s">
        <v>56</v>
      </c>
    </row>
    <row r="24" spans="1:22" ht="23.1" customHeight="1" x14ac:dyDescent="0.2">
      <c r="A24" s="65"/>
      <c r="B24" s="73"/>
      <c r="C24" s="73"/>
      <c r="D24" s="73"/>
      <c r="E24" s="73"/>
      <c r="F24" s="73"/>
      <c r="G24" s="73"/>
      <c r="H24" s="73"/>
      <c r="I24" s="74"/>
      <c r="J24" s="74"/>
      <c r="K24" s="73"/>
      <c r="L24" s="73"/>
      <c r="M24" s="73"/>
      <c r="N24" s="73"/>
      <c r="O24" s="75"/>
      <c r="P24" s="75"/>
      <c r="Q24" s="73"/>
      <c r="R24" s="76">
        <v>41.97</v>
      </c>
      <c r="S24" s="77">
        <v>41.97</v>
      </c>
      <c r="T24" s="77">
        <v>41.97</v>
      </c>
      <c r="U24" s="78">
        <f t="shared" si="0"/>
        <v>100</v>
      </c>
      <c r="V24" s="73" t="s">
        <v>57</v>
      </c>
    </row>
    <row r="25" spans="1:22" ht="23.1" customHeight="1" x14ac:dyDescent="0.2">
      <c r="A25" s="65"/>
      <c r="B25" s="73"/>
      <c r="C25" s="73"/>
      <c r="D25" s="73"/>
      <c r="E25" s="73"/>
      <c r="F25" s="73"/>
      <c r="G25" s="73"/>
      <c r="H25" s="73"/>
      <c r="I25" s="74"/>
      <c r="J25" s="74"/>
      <c r="K25" s="73"/>
      <c r="L25" s="73"/>
      <c r="M25" s="73"/>
      <c r="N25" s="73"/>
      <c r="O25" s="75"/>
      <c r="P25" s="75"/>
      <c r="Q25" s="73"/>
      <c r="R25" s="76" t="s">
        <v>48</v>
      </c>
      <c r="S25" s="77" t="s">
        <v>48</v>
      </c>
      <c r="T25" s="77">
        <v>7</v>
      </c>
      <c r="U25" s="78" t="str">
        <f t="shared" si="0"/>
        <v>N/A</v>
      </c>
      <c r="V25" s="73" t="s">
        <v>58</v>
      </c>
    </row>
    <row r="26" spans="1:22" ht="23.1" customHeight="1" x14ac:dyDescent="0.2">
      <c r="A26" s="65"/>
      <c r="B26" s="73"/>
      <c r="C26" s="73"/>
      <c r="D26" s="73"/>
      <c r="E26" s="73"/>
      <c r="F26" s="73"/>
      <c r="G26" s="73"/>
      <c r="H26" s="73"/>
      <c r="I26" s="74"/>
      <c r="J26" s="74"/>
      <c r="K26" s="73"/>
      <c r="L26" s="73"/>
      <c r="M26" s="73"/>
      <c r="N26" s="73"/>
      <c r="O26" s="75"/>
      <c r="P26" s="75"/>
      <c r="Q26" s="73"/>
      <c r="R26" s="76">
        <v>7.2</v>
      </c>
      <c r="S26" s="77">
        <v>7.2</v>
      </c>
      <c r="T26" s="77">
        <v>23.8</v>
      </c>
      <c r="U26" s="78">
        <f t="shared" si="0"/>
        <v>330.55555555555554</v>
      </c>
      <c r="V26" s="73" t="s">
        <v>59</v>
      </c>
    </row>
    <row r="27" spans="1:22" ht="23.1" customHeight="1" x14ac:dyDescent="0.2">
      <c r="A27" s="65"/>
      <c r="B27" s="73"/>
      <c r="C27" s="73"/>
      <c r="D27" s="73"/>
      <c r="E27" s="73"/>
      <c r="F27" s="73"/>
      <c r="G27" s="73"/>
      <c r="H27" s="73"/>
      <c r="I27" s="74"/>
      <c r="J27" s="74"/>
      <c r="K27" s="73"/>
      <c r="L27" s="73"/>
      <c r="M27" s="73"/>
      <c r="N27" s="73"/>
      <c r="O27" s="75"/>
      <c r="P27" s="75"/>
      <c r="Q27" s="73"/>
      <c r="R27" s="76" t="s">
        <v>48</v>
      </c>
      <c r="S27" s="77" t="s">
        <v>48</v>
      </c>
      <c r="T27" s="77">
        <v>3.0110000000000001</v>
      </c>
      <c r="U27" s="78" t="str">
        <f t="shared" si="0"/>
        <v>N/A</v>
      </c>
      <c r="V27" s="73" t="s">
        <v>60</v>
      </c>
    </row>
    <row r="28" spans="1:22" ht="23.1" customHeight="1" thickBot="1" x14ac:dyDescent="0.25">
      <c r="A28" s="65"/>
      <c r="B28" s="73"/>
      <c r="C28" s="73"/>
      <c r="D28" s="73"/>
      <c r="E28" s="73"/>
      <c r="F28" s="73"/>
      <c r="G28" s="73"/>
      <c r="H28" s="73"/>
      <c r="I28" s="74"/>
      <c r="J28" s="74"/>
      <c r="K28" s="73"/>
      <c r="L28" s="73"/>
      <c r="M28" s="73"/>
      <c r="N28" s="73"/>
      <c r="O28" s="75"/>
      <c r="P28" s="75"/>
      <c r="Q28" s="73"/>
      <c r="R28" s="76" t="s">
        <v>48</v>
      </c>
      <c r="S28" s="77" t="s">
        <v>48</v>
      </c>
      <c r="T28" s="77">
        <v>0</v>
      </c>
      <c r="U28" s="78" t="str">
        <f t="shared" si="0"/>
        <v>N/A</v>
      </c>
      <c r="V28" s="73" t="s">
        <v>61</v>
      </c>
    </row>
    <row r="29" spans="1:22" ht="113.25" customHeight="1" thickTop="1" thickBot="1" x14ac:dyDescent="0.25">
      <c r="A29" s="65"/>
      <c r="B29" s="66" t="s">
        <v>37</v>
      </c>
      <c r="C29" s="67" t="s">
        <v>62</v>
      </c>
      <c r="D29" s="67"/>
      <c r="E29" s="67"/>
      <c r="F29" s="67"/>
      <c r="G29" s="67"/>
      <c r="H29" s="67"/>
      <c r="I29" s="67" t="s">
        <v>63</v>
      </c>
      <c r="J29" s="67"/>
      <c r="K29" s="67"/>
      <c r="L29" s="67" t="s">
        <v>64</v>
      </c>
      <c r="M29" s="67"/>
      <c r="N29" s="67"/>
      <c r="O29" s="67"/>
      <c r="P29" s="68" t="s">
        <v>41</v>
      </c>
      <c r="Q29" s="68" t="s">
        <v>42</v>
      </c>
      <c r="R29" s="68">
        <v>12603.363529411767</v>
      </c>
      <c r="S29" s="68">
        <v>12603.363529411767</v>
      </c>
      <c r="T29" s="68">
        <v>4594.5249999999996</v>
      </c>
      <c r="U29" s="68">
        <f t="shared" si="0"/>
        <v>36.454752648195957</v>
      </c>
      <c r="V29" s="69" t="s">
        <v>43</v>
      </c>
    </row>
    <row r="30" spans="1:22" ht="23.1" customHeight="1" thickTop="1" thickBot="1" x14ac:dyDescent="0.25">
      <c r="A30" s="65"/>
      <c r="B30" s="70" t="s">
        <v>44</v>
      </c>
      <c r="C30" s="72"/>
      <c r="D30" s="72"/>
      <c r="E30" s="72"/>
      <c r="F30" s="72"/>
      <c r="G30" s="72"/>
      <c r="H30" s="72"/>
      <c r="I30" s="72"/>
      <c r="J30" s="72"/>
      <c r="K30" s="72"/>
      <c r="L30" s="72"/>
      <c r="M30" s="72"/>
      <c r="N30" s="72"/>
      <c r="O30" s="72"/>
      <c r="P30" s="72"/>
      <c r="Q30" s="72"/>
      <c r="R30" s="72"/>
      <c r="S30" s="72"/>
      <c r="T30" s="72"/>
      <c r="U30" s="72"/>
      <c r="V30" s="71"/>
    </row>
    <row r="31" spans="1:22" ht="23.1" customHeight="1" x14ac:dyDescent="0.2">
      <c r="A31" s="65"/>
      <c r="B31" s="73"/>
      <c r="C31" s="73"/>
      <c r="D31" s="73"/>
      <c r="E31" s="73"/>
      <c r="F31" s="73"/>
      <c r="G31" s="73"/>
      <c r="H31" s="73"/>
      <c r="I31" s="74"/>
      <c r="J31" s="74"/>
      <c r="K31" s="73"/>
      <c r="L31" s="73"/>
      <c r="M31" s="73"/>
      <c r="N31" s="73"/>
      <c r="O31" s="75"/>
      <c r="P31" s="75"/>
      <c r="Q31" s="73"/>
      <c r="R31" s="76">
        <v>16.02</v>
      </c>
      <c r="S31" s="77">
        <v>16.02</v>
      </c>
      <c r="T31" s="77">
        <v>16.02</v>
      </c>
      <c r="U31" s="78">
        <f t="shared" ref="U31:U48" si="1">IF(ISERROR(T31/S31),"N/A",T31/S31*100)</f>
        <v>100</v>
      </c>
      <c r="V31" s="73" t="s">
        <v>47</v>
      </c>
    </row>
    <row r="32" spans="1:22" ht="23.1" customHeight="1" x14ac:dyDescent="0.2">
      <c r="A32" s="65"/>
      <c r="B32" s="73"/>
      <c r="C32" s="73"/>
      <c r="D32" s="73"/>
      <c r="E32" s="73"/>
      <c r="F32" s="73"/>
      <c r="G32" s="73"/>
      <c r="H32" s="73"/>
      <c r="I32" s="74"/>
      <c r="J32" s="74"/>
      <c r="K32" s="73"/>
      <c r="L32" s="73"/>
      <c r="M32" s="73"/>
      <c r="N32" s="73"/>
      <c r="O32" s="75"/>
      <c r="P32" s="75"/>
      <c r="Q32" s="73"/>
      <c r="R32" s="76">
        <v>114</v>
      </c>
      <c r="S32" s="77">
        <v>114</v>
      </c>
      <c r="T32" s="77">
        <v>69.2</v>
      </c>
      <c r="U32" s="78">
        <f t="shared" si="1"/>
        <v>60.701754385964911</v>
      </c>
      <c r="V32" s="73" t="s">
        <v>46</v>
      </c>
    </row>
    <row r="33" spans="1:22" ht="23.1" customHeight="1" x14ac:dyDescent="0.2">
      <c r="A33" s="65"/>
      <c r="B33" s="73"/>
      <c r="C33" s="73"/>
      <c r="D33" s="73"/>
      <c r="E33" s="73"/>
      <c r="F33" s="73"/>
      <c r="G33" s="73"/>
      <c r="H33" s="73"/>
      <c r="I33" s="74"/>
      <c r="J33" s="74"/>
      <c r="K33" s="73"/>
      <c r="L33" s="73"/>
      <c r="M33" s="73"/>
      <c r="N33" s="73"/>
      <c r="O33" s="75"/>
      <c r="P33" s="75"/>
      <c r="Q33" s="73"/>
      <c r="R33" s="76">
        <v>3.39</v>
      </c>
      <c r="S33" s="77">
        <v>3.39</v>
      </c>
      <c r="T33" s="77">
        <v>5.42</v>
      </c>
      <c r="U33" s="78">
        <f t="shared" si="1"/>
        <v>159.88200589970501</v>
      </c>
      <c r="V33" s="73" t="s">
        <v>56</v>
      </c>
    </row>
    <row r="34" spans="1:22" ht="23.1" customHeight="1" x14ac:dyDescent="0.2">
      <c r="A34" s="65"/>
      <c r="B34" s="73"/>
      <c r="C34" s="73"/>
      <c r="D34" s="73"/>
      <c r="E34" s="73"/>
      <c r="F34" s="73"/>
      <c r="G34" s="73"/>
      <c r="H34" s="73"/>
      <c r="I34" s="74"/>
      <c r="J34" s="74"/>
      <c r="K34" s="73"/>
      <c r="L34" s="73"/>
      <c r="M34" s="73"/>
      <c r="N34" s="73"/>
      <c r="O34" s="75"/>
      <c r="P34" s="75"/>
      <c r="Q34" s="73"/>
      <c r="R34" s="76">
        <v>6.11</v>
      </c>
      <c r="S34" s="77">
        <v>6.11</v>
      </c>
      <c r="T34" s="77">
        <v>6.11</v>
      </c>
      <c r="U34" s="78">
        <f t="shared" si="1"/>
        <v>100</v>
      </c>
      <c r="V34" s="73" t="s">
        <v>55</v>
      </c>
    </row>
    <row r="35" spans="1:22" ht="23.1" customHeight="1" x14ac:dyDescent="0.2">
      <c r="A35" s="65"/>
      <c r="B35" s="73"/>
      <c r="C35" s="73"/>
      <c r="D35" s="73"/>
      <c r="E35" s="73"/>
      <c r="F35" s="73"/>
      <c r="G35" s="73"/>
      <c r="H35" s="73"/>
      <c r="I35" s="74"/>
      <c r="J35" s="74"/>
      <c r="K35" s="73"/>
      <c r="L35" s="73"/>
      <c r="M35" s="73"/>
      <c r="N35" s="73"/>
      <c r="O35" s="75"/>
      <c r="P35" s="75"/>
      <c r="Q35" s="73"/>
      <c r="R35" s="76">
        <v>150000</v>
      </c>
      <c r="S35" s="77">
        <v>150000</v>
      </c>
      <c r="T35" s="77" t="s">
        <v>48</v>
      </c>
      <c r="U35" s="78" t="str">
        <f t="shared" si="1"/>
        <v>N/A</v>
      </c>
      <c r="V35" s="73" t="s">
        <v>65</v>
      </c>
    </row>
    <row r="36" spans="1:22" ht="23.1" customHeight="1" x14ac:dyDescent="0.2">
      <c r="A36" s="65"/>
      <c r="B36" s="73"/>
      <c r="C36" s="73"/>
      <c r="D36" s="73"/>
      <c r="E36" s="73"/>
      <c r="F36" s="73"/>
      <c r="G36" s="73"/>
      <c r="H36" s="73"/>
      <c r="I36" s="74"/>
      <c r="J36" s="74"/>
      <c r="K36" s="73"/>
      <c r="L36" s="73"/>
      <c r="M36" s="73"/>
      <c r="N36" s="73"/>
      <c r="O36" s="75"/>
      <c r="P36" s="75"/>
      <c r="Q36" s="73"/>
      <c r="R36" s="76">
        <v>63918</v>
      </c>
      <c r="S36" s="77">
        <v>63918</v>
      </c>
      <c r="T36" s="77">
        <v>63918</v>
      </c>
      <c r="U36" s="78">
        <f t="shared" si="1"/>
        <v>100</v>
      </c>
      <c r="V36" s="73" t="s">
        <v>54</v>
      </c>
    </row>
    <row r="37" spans="1:22" ht="23.1" customHeight="1" x14ac:dyDescent="0.2">
      <c r="A37" s="65"/>
      <c r="B37" s="73"/>
      <c r="C37" s="73"/>
      <c r="D37" s="73"/>
      <c r="E37" s="73"/>
      <c r="F37" s="73"/>
      <c r="G37" s="73"/>
      <c r="H37" s="73"/>
      <c r="I37" s="74"/>
      <c r="J37" s="74"/>
      <c r="K37" s="73"/>
      <c r="L37" s="73"/>
      <c r="M37" s="73"/>
      <c r="N37" s="73"/>
      <c r="O37" s="75"/>
      <c r="P37" s="75"/>
      <c r="Q37" s="73"/>
      <c r="R37" s="76">
        <v>6</v>
      </c>
      <c r="S37" s="77">
        <v>6</v>
      </c>
      <c r="T37" s="77">
        <v>6</v>
      </c>
      <c r="U37" s="78">
        <f t="shared" si="1"/>
        <v>100</v>
      </c>
      <c r="V37" s="73" t="s">
        <v>58</v>
      </c>
    </row>
    <row r="38" spans="1:22" ht="23.1" customHeight="1" x14ac:dyDescent="0.2">
      <c r="A38" s="65"/>
      <c r="B38" s="73"/>
      <c r="C38" s="73"/>
      <c r="D38" s="73"/>
      <c r="E38" s="73"/>
      <c r="F38" s="73"/>
      <c r="G38" s="73"/>
      <c r="H38" s="73"/>
      <c r="I38" s="74"/>
      <c r="J38" s="74"/>
      <c r="K38" s="73"/>
      <c r="L38" s="73"/>
      <c r="M38" s="73"/>
      <c r="N38" s="73"/>
      <c r="O38" s="75"/>
      <c r="P38" s="75"/>
      <c r="Q38" s="73"/>
      <c r="R38" s="76">
        <v>1.64</v>
      </c>
      <c r="S38" s="77">
        <v>1.64</v>
      </c>
      <c r="T38" s="77">
        <v>1.64</v>
      </c>
      <c r="U38" s="78">
        <f t="shared" si="1"/>
        <v>100</v>
      </c>
      <c r="V38" s="73" t="s">
        <v>57</v>
      </c>
    </row>
    <row r="39" spans="1:22" ht="23.1" customHeight="1" x14ac:dyDescent="0.2">
      <c r="A39" s="65"/>
      <c r="B39" s="73"/>
      <c r="C39" s="73"/>
      <c r="D39" s="73"/>
      <c r="E39" s="73"/>
      <c r="F39" s="73"/>
      <c r="G39" s="73"/>
      <c r="H39" s="73"/>
      <c r="I39" s="74"/>
      <c r="J39" s="74"/>
      <c r="K39" s="73"/>
      <c r="L39" s="73"/>
      <c r="M39" s="73"/>
      <c r="N39" s="73"/>
      <c r="O39" s="75"/>
      <c r="P39" s="75"/>
      <c r="Q39" s="73"/>
      <c r="R39" s="76">
        <v>11.79</v>
      </c>
      <c r="S39" s="77">
        <v>11.79</v>
      </c>
      <c r="T39" s="77" t="s">
        <v>48</v>
      </c>
      <c r="U39" s="78" t="str">
        <f t="shared" si="1"/>
        <v>N/A</v>
      </c>
      <c r="V39" s="73" t="s">
        <v>52</v>
      </c>
    </row>
    <row r="40" spans="1:22" ht="23.1" customHeight="1" x14ac:dyDescent="0.2">
      <c r="A40" s="65"/>
      <c r="B40" s="73"/>
      <c r="C40" s="73"/>
      <c r="D40" s="73"/>
      <c r="E40" s="73"/>
      <c r="F40" s="73"/>
      <c r="G40" s="73"/>
      <c r="H40" s="73"/>
      <c r="I40" s="74"/>
      <c r="J40" s="74"/>
      <c r="K40" s="73"/>
      <c r="L40" s="73"/>
      <c r="M40" s="73"/>
      <c r="N40" s="73"/>
      <c r="O40" s="75"/>
      <c r="P40" s="75"/>
      <c r="Q40" s="73"/>
      <c r="R40" s="76">
        <v>6.8</v>
      </c>
      <c r="S40" s="77">
        <v>6.8</v>
      </c>
      <c r="T40" s="77">
        <v>6.8</v>
      </c>
      <c r="U40" s="78">
        <f t="shared" si="1"/>
        <v>100</v>
      </c>
      <c r="V40" s="73" t="s">
        <v>51</v>
      </c>
    </row>
    <row r="41" spans="1:22" ht="23.1" customHeight="1" x14ac:dyDescent="0.2">
      <c r="A41" s="65"/>
      <c r="B41" s="73"/>
      <c r="C41" s="73"/>
      <c r="D41" s="73"/>
      <c r="E41" s="73"/>
      <c r="F41" s="73"/>
      <c r="G41" s="73"/>
      <c r="H41" s="73"/>
      <c r="I41" s="74"/>
      <c r="J41" s="74"/>
      <c r="K41" s="73"/>
      <c r="L41" s="73"/>
      <c r="M41" s="73"/>
      <c r="N41" s="73"/>
      <c r="O41" s="75"/>
      <c r="P41" s="75"/>
      <c r="Q41" s="73"/>
      <c r="R41" s="76">
        <v>18.649999999999999</v>
      </c>
      <c r="S41" s="77">
        <v>18.649999999999999</v>
      </c>
      <c r="T41" s="77">
        <v>17.34</v>
      </c>
      <c r="U41" s="78">
        <f t="shared" si="1"/>
        <v>92.975871313672926</v>
      </c>
      <c r="V41" s="73" t="s">
        <v>61</v>
      </c>
    </row>
    <row r="42" spans="1:22" ht="23.1" customHeight="1" x14ac:dyDescent="0.2">
      <c r="A42" s="65"/>
      <c r="B42" s="73"/>
      <c r="C42" s="73"/>
      <c r="D42" s="73"/>
      <c r="E42" s="73"/>
      <c r="F42" s="73"/>
      <c r="G42" s="73"/>
      <c r="H42" s="73"/>
      <c r="I42" s="74"/>
      <c r="J42" s="74"/>
      <c r="K42" s="73"/>
      <c r="L42" s="73"/>
      <c r="M42" s="73"/>
      <c r="N42" s="73"/>
      <c r="O42" s="75"/>
      <c r="P42" s="75"/>
      <c r="Q42" s="73"/>
      <c r="R42" s="76">
        <v>18.7</v>
      </c>
      <c r="S42" s="77">
        <v>18.7</v>
      </c>
      <c r="T42" s="77">
        <v>75.8</v>
      </c>
      <c r="U42" s="78">
        <f t="shared" si="1"/>
        <v>405.34759358288773</v>
      </c>
      <c r="V42" s="73" t="s">
        <v>59</v>
      </c>
    </row>
    <row r="43" spans="1:22" ht="23.1" customHeight="1" x14ac:dyDescent="0.2">
      <c r="A43" s="65"/>
      <c r="B43" s="73"/>
      <c r="C43" s="73"/>
      <c r="D43" s="73"/>
      <c r="E43" s="73"/>
      <c r="F43" s="73"/>
      <c r="G43" s="73"/>
      <c r="H43" s="73"/>
      <c r="I43" s="74"/>
      <c r="J43" s="74"/>
      <c r="K43" s="73"/>
      <c r="L43" s="73"/>
      <c r="M43" s="73"/>
      <c r="N43" s="73"/>
      <c r="O43" s="75"/>
      <c r="P43" s="75"/>
      <c r="Q43" s="73"/>
      <c r="R43" s="76">
        <v>25.5</v>
      </c>
      <c r="S43" s="77">
        <v>25.5</v>
      </c>
      <c r="T43" s="77">
        <v>25.48</v>
      </c>
      <c r="U43" s="78">
        <f t="shared" si="1"/>
        <v>99.921568627450981</v>
      </c>
      <c r="V43" s="73" t="s">
        <v>45</v>
      </c>
    </row>
    <row r="44" spans="1:22" ht="23.1" customHeight="1" x14ac:dyDescent="0.2">
      <c r="A44" s="65"/>
      <c r="B44" s="73"/>
      <c r="C44" s="73"/>
      <c r="D44" s="73"/>
      <c r="E44" s="73"/>
      <c r="F44" s="73"/>
      <c r="G44" s="73"/>
      <c r="H44" s="73"/>
      <c r="I44" s="74"/>
      <c r="J44" s="74"/>
      <c r="K44" s="73"/>
      <c r="L44" s="73"/>
      <c r="M44" s="73"/>
      <c r="N44" s="73"/>
      <c r="O44" s="75"/>
      <c r="P44" s="75"/>
      <c r="Q44" s="73"/>
      <c r="R44" s="76">
        <v>0</v>
      </c>
      <c r="S44" s="77">
        <v>0</v>
      </c>
      <c r="T44" s="77" t="s">
        <v>48</v>
      </c>
      <c r="U44" s="78" t="str">
        <f t="shared" si="1"/>
        <v>N/A</v>
      </c>
      <c r="V44" s="73" t="s">
        <v>49</v>
      </c>
    </row>
    <row r="45" spans="1:22" ht="23.1" customHeight="1" x14ac:dyDescent="0.2">
      <c r="A45" s="65"/>
      <c r="B45" s="73"/>
      <c r="C45" s="73"/>
      <c r="D45" s="73"/>
      <c r="E45" s="73"/>
      <c r="F45" s="73"/>
      <c r="G45" s="73"/>
      <c r="H45" s="73"/>
      <c r="I45" s="74"/>
      <c r="J45" s="74"/>
      <c r="K45" s="73"/>
      <c r="L45" s="73"/>
      <c r="M45" s="73"/>
      <c r="N45" s="73"/>
      <c r="O45" s="75"/>
      <c r="P45" s="75"/>
      <c r="Q45" s="73"/>
      <c r="R45" s="76">
        <v>100</v>
      </c>
      <c r="S45" s="77">
        <v>100</v>
      </c>
      <c r="T45" s="77">
        <v>82.27</v>
      </c>
      <c r="U45" s="78">
        <f t="shared" si="1"/>
        <v>82.27</v>
      </c>
      <c r="V45" s="73" t="s">
        <v>66</v>
      </c>
    </row>
    <row r="46" spans="1:22" ht="23.1" customHeight="1" x14ac:dyDescent="0.2">
      <c r="A46" s="65"/>
      <c r="B46" s="73"/>
      <c r="C46" s="73"/>
      <c r="D46" s="73"/>
      <c r="E46" s="73"/>
      <c r="F46" s="73"/>
      <c r="G46" s="73"/>
      <c r="H46" s="73"/>
      <c r="I46" s="74"/>
      <c r="J46" s="74"/>
      <c r="K46" s="73"/>
      <c r="L46" s="73"/>
      <c r="M46" s="73"/>
      <c r="N46" s="73"/>
      <c r="O46" s="75"/>
      <c r="P46" s="75"/>
      <c r="Q46" s="73"/>
      <c r="R46" s="76">
        <v>6.19</v>
      </c>
      <c r="S46" s="77">
        <v>6.19</v>
      </c>
      <c r="T46" s="77">
        <v>88</v>
      </c>
      <c r="U46" s="78">
        <f t="shared" si="1"/>
        <v>1421.6478190630048</v>
      </c>
      <c r="V46" s="73" t="s">
        <v>53</v>
      </c>
    </row>
    <row r="47" spans="1:22" ht="23.1" customHeight="1" thickBot="1" x14ac:dyDescent="0.25">
      <c r="A47" s="65"/>
      <c r="B47" s="73"/>
      <c r="C47" s="73"/>
      <c r="D47" s="73"/>
      <c r="E47" s="73"/>
      <c r="F47" s="73"/>
      <c r="G47" s="73"/>
      <c r="H47" s="73"/>
      <c r="I47" s="74"/>
      <c r="J47" s="74"/>
      <c r="K47" s="73"/>
      <c r="L47" s="73"/>
      <c r="M47" s="73"/>
      <c r="N47" s="73"/>
      <c r="O47" s="75"/>
      <c r="P47" s="75"/>
      <c r="Q47" s="73"/>
      <c r="R47" s="76">
        <v>4.3899999999999997</v>
      </c>
      <c r="S47" s="77">
        <v>4.3899999999999997</v>
      </c>
      <c r="T47" s="77">
        <v>5.27</v>
      </c>
      <c r="U47" s="78">
        <f t="shared" si="1"/>
        <v>120.04555808656036</v>
      </c>
      <c r="V47" s="73" t="s">
        <v>60</v>
      </c>
    </row>
    <row r="48" spans="1:22" ht="126" customHeight="1" thickTop="1" thickBot="1" x14ac:dyDescent="0.25">
      <c r="A48" s="65"/>
      <c r="B48" s="66" t="s">
        <v>37</v>
      </c>
      <c r="C48" s="67" t="s">
        <v>62</v>
      </c>
      <c r="D48" s="67"/>
      <c r="E48" s="67"/>
      <c r="F48" s="67"/>
      <c r="G48" s="67"/>
      <c r="H48" s="67"/>
      <c r="I48" s="67" t="s">
        <v>67</v>
      </c>
      <c r="J48" s="67"/>
      <c r="K48" s="67"/>
      <c r="L48" s="67" t="s">
        <v>68</v>
      </c>
      <c r="M48" s="67"/>
      <c r="N48" s="67"/>
      <c r="O48" s="67"/>
      <c r="P48" s="68" t="s">
        <v>41</v>
      </c>
      <c r="Q48" s="68" t="s">
        <v>42</v>
      </c>
      <c r="R48" s="68">
        <v>3814.2114285714283</v>
      </c>
      <c r="S48" s="68">
        <v>3814.2114285714283</v>
      </c>
      <c r="T48" s="68">
        <v>1446.375</v>
      </c>
      <c r="U48" s="68">
        <f t="shared" si="1"/>
        <v>37.920682350367876</v>
      </c>
      <c r="V48" s="69" t="s">
        <v>43</v>
      </c>
    </row>
    <row r="49" spans="1:22" ht="23.1" customHeight="1" thickTop="1" thickBot="1" x14ac:dyDescent="0.25">
      <c r="A49" s="65"/>
      <c r="B49" s="70" t="s">
        <v>44</v>
      </c>
      <c r="C49" s="72"/>
      <c r="D49" s="72"/>
      <c r="E49" s="72"/>
      <c r="F49" s="72"/>
      <c r="G49" s="72"/>
      <c r="H49" s="72"/>
      <c r="I49" s="72"/>
      <c r="J49" s="72"/>
      <c r="K49" s="72"/>
      <c r="L49" s="72"/>
      <c r="M49" s="72"/>
      <c r="N49" s="72"/>
      <c r="O49" s="72"/>
      <c r="P49" s="72"/>
      <c r="Q49" s="72"/>
      <c r="R49" s="72"/>
      <c r="S49" s="72"/>
      <c r="T49" s="72"/>
      <c r="U49" s="72"/>
      <c r="V49" s="71"/>
    </row>
    <row r="50" spans="1:22" ht="23.1" customHeight="1" x14ac:dyDescent="0.2">
      <c r="A50" s="65"/>
      <c r="B50" s="73"/>
      <c r="C50" s="73"/>
      <c r="D50" s="73"/>
      <c r="E50" s="73"/>
      <c r="F50" s="73"/>
      <c r="G50" s="73"/>
      <c r="H50" s="73"/>
      <c r="I50" s="74"/>
      <c r="J50" s="74"/>
      <c r="K50" s="73"/>
      <c r="L50" s="73"/>
      <c r="M50" s="73"/>
      <c r="N50" s="73"/>
      <c r="O50" s="75"/>
      <c r="P50" s="75"/>
      <c r="Q50" s="73"/>
      <c r="R50" s="76">
        <v>34.4</v>
      </c>
      <c r="S50" s="77">
        <v>34.4</v>
      </c>
      <c r="T50" s="77">
        <v>34.44</v>
      </c>
      <c r="U50" s="78">
        <f t="shared" ref="U50:U65" si="2">IF(ISERROR(T50/S50),"N/A",T50/S50*100)</f>
        <v>100.11627906976743</v>
      </c>
      <c r="V50" s="73" t="s">
        <v>45</v>
      </c>
    </row>
    <row r="51" spans="1:22" ht="23.1" customHeight="1" x14ac:dyDescent="0.2">
      <c r="A51" s="65"/>
      <c r="B51" s="73"/>
      <c r="C51" s="73"/>
      <c r="D51" s="73"/>
      <c r="E51" s="73"/>
      <c r="F51" s="73"/>
      <c r="G51" s="73"/>
      <c r="H51" s="73"/>
      <c r="I51" s="74"/>
      <c r="J51" s="74"/>
      <c r="K51" s="73"/>
      <c r="L51" s="73"/>
      <c r="M51" s="73"/>
      <c r="N51" s="73"/>
      <c r="O51" s="75"/>
      <c r="P51" s="75"/>
      <c r="Q51" s="73"/>
      <c r="R51" s="76">
        <v>0</v>
      </c>
      <c r="S51" s="77">
        <v>0</v>
      </c>
      <c r="T51" s="77" t="s">
        <v>48</v>
      </c>
      <c r="U51" s="78" t="str">
        <f t="shared" si="2"/>
        <v>N/A</v>
      </c>
      <c r="V51" s="73" t="s">
        <v>49</v>
      </c>
    </row>
    <row r="52" spans="1:22" ht="23.1" customHeight="1" x14ac:dyDescent="0.2">
      <c r="A52" s="65"/>
      <c r="B52" s="73"/>
      <c r="C52" s="73"/>
      <c r="D52" s="73"/>
      <c r="E52" s="73"/>
      <c r="F52" s="73"/>
      <c r="G52" s="73"/>
      <c r="H52" s="73"/>
      <c r="I52" s="74"/>
      <c r="J52" s="74"/>
      <c r="K52" s="73"/>
      <c r="L52" s="73"/>
      <c r="M52" s="73"/>
      <c r="N52" s="73"/>
      <c r="O52" s="75"/>
      <c r="P52" s="75"/>
      <c r="Q52" s="73"/>
      <c r="R52" s="76">
        <v>5.7</v>
      </c>
      <c r="S52" s="77">
        <v>5.7</v>
      </c>
      <c r="T52" s="77">
        <v>4.53</v>
      </c>
      <c r="U52" s="78">
        <f t="shared" si="2"/>
        <v>79.473684210526315</v>
      </c>
      <c r="V52" s="73" t="s">
        <v>60</v>
      </c>
    </row>
    <row r="53" spans="1:22" ht="23.1" customHeight="1" x14ac:dyDescent="0.2">
      <c r="A53" s="65"/>
      <c r="B53" s="73"/>
      <c r="C53" s="73"/>
      <c r="D53" s="73"/>
      <c r="E53" s="73"/>
      <c r="F53" s="73"/>
      <c r="G53" s="73"/>
      <c r="H53" s="73"/>
      <c r="I53" s="74"/>
      <c r="J53" s="74"/>
      <c r="K53" s="73"/>
      <c r="L53" s="73"/>
      <c r="M53" s="73"/>
      <c r="N53" s="73"/>
      <c r="O53" s="75"/>
      <c r="P53" s="75"/>
      <c r="Q53" s="73"/>
      <c r="R53" s="76">
        <v>12.9</v>
      </c>
      <c r="S53" s="77">
        <v>12.9</v>
      </c>
      <c r="T53" s="77">
        <v>6.69</v>
      </c>
      <c r="U53" s="78">
        <f t="shared" si="2"/>
        <v>51.860465116279073</v>
      </c>
      <c r="V53" s="73" t="s">
        <v>53</v>
      </c>
    </row>
    <row r="54" spans="1:22" ht="23.1" customHeight="1" x14ac:dyDescent="0.2">
      <c r="A54" s="65"/>
      <c r="B54" s="73"/>
      <c r="C54" s="73"/>
      <c r="D54" s="73"/>
      <c r="E54" s="73"/>
      <c r="F54" s="73"/>
      <c r="G54" s="73"/>
      <c r="H54" s="73"/>
      <c r="I54" s="74"/>
      <c r="J54" s="74"/>
      <c r="K54" s="73"/>
      <c r="L54" s="73"/>
      <c r="M54" s="73"/>
      <c r="N54" s="73"/>
      <c r="O54" s="75"/>
      <c r="P54" s="75"/>
      <c r="Q54" s="73"/>
      <c r="R54" s="76">
        <v>7.4</v>
      </c>
      <c r="S54" s="77">
        <v>7.4</v>
      </c>
      <c r="T54" s="77">
        <v>7.4</v>
      </c>
      <c r="U54" s="78">
        <f t="shared" si="2"/>
        <v>100</v>
      </c>
      <c r="V54" s="73" t="s">
        <v>57</v>
      </c>
    </row>
    <row r="55" spans="1:22" ht="23.1" customHeight="1" x14ac:dyDescent="0.2">
      <c r="A55" s="65"/>
      <c r="B55" s="73"/>
      <c r="C55" s="73"/>
      <c r="D55" s="73"/>
      <c r="E55" s="73"/>
      <c r="F55" s="73"/>
      <c r="G55" s="73"/>
      <c r="H55" s="73"/>
      <c r="I55" s="74"/>
      <c r="J55" s="74"/>
      <c r="K55" s="73"/>
      <c r="L55" s="73"/>
      <c r="M55" s="73"/>
      <c r="N55" s="73"/>
      <c r="O55" s="75"/>
      <c r="P55" s="75"/>
      <c r="Q55" s="73"/>
      <c r="R55" s="76">
        <v>2</v>
      </c>
      <c r="S55" s="77">
        <v>2</v>
      </c>
      <c r="T55" s="77">
        <v>2</v>
      </c>
      <c r="U55" s="78">
        <f t="shared" si="2"/>
        <v>100</v>
      </c>
      <c r="V55" s="73" t="s">
        <v>58</v>
      </c>
    </row>
    <row r="56" spans="1:22" ht="23.1" customHeight="1" x14ac:dyDescent="0.2">
      <c r="A56" s="65"/>
      <c r="B56" s="73"/>
      <c r="C56" s="73"/>
      <c r="D56" s="73"/>
      <c r="E56" s="73"/>
      <c r="F56" s="73"/>
      <c r="G56" s="73"/>
      <c r="H56" s="73"/>
      <c r="I56" s="74"/>
      <c r="J56" s="74"/>
      <c r="K56" s="73"/>
      <c r="L56" s="73"/>
      <c r="M56" s="73"/>
      <c r="N56" s="73"/>
      <c r="O56" s="75"/>
      <c r="P56" s="75"/>
      <c r="Q56" s="73"/>
      <c r="R56" s="76">
        <v>100</v>
      </c>
      <c r="S56" s="77">
        <v>100</v>
      </c>
      <c r="T56" s="77" t="s">
        <v>48</v>
      </c>
      <c r="U56" s="78" t="str">
        <f t="shared" si="2"/>
        <v>N/A</v>
      </c>
      <c r="V56" s="73" t="s">
        <v>66</v>
      </c>
    </row>
    <row r="57" spans="1:22" ht="23.1" customHeight="1" x14ac:dyDescent="0.2">
      <c r="A57" s="65"/>
      <c r="B57" s="73"/>
      <c r="C57" s="73"/>
      <c r="D57" s="73"/>
      <c r="E57" s="73"/>
      <c r="F57" s="73"/>
      <c r="G57" s="73"/>
      <c r="H57" s="73"/>
      <c r="I57" s="74"/>
      <c r="J57" s="74"/>
      <c r="K57" s="73"/>
      <c r="L57" s="73"/>
      <c r="M57" s="73"/>
      <c r="N57" s="73"/>
      <c r="O57" s="75"/>
      <c r="P57" s="75"/>
      <c r="Q57" s="73"/>
      <c r="R57" s="76">
        <v>63.9</v>
      </c>
      <c r="S57" s="77">
        <v>63.9</v>
      </c>
      <c r="T57" s="77">
        <v>95.7</v>
      </c>
      <c r="U57" s="78">
        <f t="shared" si="2"/>
        <v>149.76525821596246</v>
      </c>
      <c r="V57" s="73" t="s">
        <v>59</v>
      </c>
    </row>
    <row r="58" spans="1:22" ht="23.1" customHeight="1" x14ac:dyDescent="0.2">
      <c r="A58" s="65"/>
      <c r="B58" s="73"/>
      <c r="C58" s="73"/>
      <c r="D58" s="73"/>
      <c r="E58" s="73"/>
      <c r="F58" s="73"/>
      <c r="G58" s="73"/>
      <c r="H58" s="73"/>
      <c r="I58" s="74"/>
      <c r="J58" s="74"/>
      <c r="K58" s="73"/>
      <c r="L58" s="73"/>
      <c r="M58" s="73"/>
      <c r="N58" s="73"/>
      <c r="O58" s="75"/>
      <c r="P58" s="75"/>
      <c r="Q58" s="73"/>
      <c r="R58" s="76">
        <v>59.98</v>
      </c>
      <c r="S58" s="77">
        <v>59.98</v>
      </c>
      <c r="T58" s="77">
        <v>92.6</v>
      </c>
      <c r="U58" s="78">
        <f t="shared" si="2"/>
        <v>154.38479493164388</v>
      </c>
      <c r="V58" s="73" t="s">
        <v>46</v>
      </c>
    </row>
    <row r="59" spans="1:22" ht="23.1" customHeight="1" x14ac:dyDescent="0.2">
      <c r="A59" s="65"/>
      <c r="B59" s="73"/>
      <c r="C59" s="73"/>
      <c r="D59" s="73"/>
      <c r="E59" s="73"/>
      <c r="F59" s="73"/>
      <c r="G59" s="73"/>
      <c r="H59" s="73"/>
      <c r="I59" s="74"/>
      <c r="J59" s="74"/>
      <c r="K59" s="73"/>
      <c r="L59" s="73"/>
      <c r="M59" s="73"/>
      <c r="N59" s="73"/>
      <c r="O59" s="75"/>
      <c r="P59" s="75"/>
      <c r="Q59" s="73"/>
      <c r="R59" s="76">
        <v>41.89</v>
      </c>
      <c r="S59" s="77">
        <v>41.89</v>
      </c>
      <c r="T59" s="77">
        <v>41.89</v>
      </c>
      <c r="U59" s="78">
        <f t="shared" si="2"/>
        <v>100</v>
      </c>
      <c r="V59" s="73" t="s">
        <v>61</v>
      </c>
    </row>
    <row r="60" spans="1:22" ht="23.1" customHeight="1" x14ac:dyDescent="0.2">
      <c r="A60" s="65"/>
      <c r="B60" s="73"/>
      <c r="C60" s="73"/>
      <c r="D60" s="73"/>
      <c r="E60" s="73"/>
      <c r="F60" s="73"/>
      <c r="G60" s="73"/>
      <c r="H60" s="73"/>
      <c r="I60" s="74"/>
      <c r="J60" s="74"/>
      <c r="K60" s="73"/>
      <c r="L60" s="73"/>
      <c r="M60" s="73"/>
      <c r="N60" s="73"/>
      <c r="O60" s="75"/>
      <c r="P60" s="75"/>
      <c r="Q60" s="73"/>
      <c r="R60" s="76">
        <v>31.95</v>
      </c>
      <c r="S60" s="77">
        <v>31.95</v>
      </c>
      <c r="T60" s="77">
        <v>31.95</v>
      </c>
      <c r="U60" s="78">
        <f t="shared" si="2"/>
        <v>100</v>
      </c>
      <c r="V60" s="73" t="s">
        <v>55</v>
      </c>
    </row>
    <row r="61" spans="1:22" ht="23.1" customHeight="1" x14ac:dyDescent="0.2">
      <c r="A61" s="65"/>
      <c r="B61" s="73"/>
      <c r="C61" s="73"/>
      <c r="D61" s="73"/>
      <c r="E61" s="73"/>
      <c r="F61" s="73"/>
      <c r="G61" s="73"/>
      <c r="H61" s="73"/>
      <c r="I61" s="74"/>
      <c r="J61" s="74"/>
      <c r="K61" s="73"/>
      <c r="L61" s="73"/>
      <c r="M61" s="73"/>
      <c r="N61" s="73"/>
      <c r="O61" s="75"/>
      <c r="P61" s="75"/>
      <c r="Q61" s="73"/>
      <c r="R61" s="76" t="s">
        <v>48</v>
      </c>
      <c r="S61" s="77" t="s">
        <v>48</v>
      </c>
      <c r="T61" s="77">
        <v>75</v>
      </c>
      <c r="U61" s="78" t="str">
        <f t="shared" si="2"/>
        <v>N/A</v>
      </c>
      <c r="V61" s="73" t="s">
        <v>50</v>
      </c>
    </row>
    <row r="62" spans="1:22" ht="23.1" customHeight="1" x14ac:dyDescent="0.2">
      <c r="A62" s="65"/>
      <c r="B62" s="73"/>
      <c r="C62" s="73"/>
      <c r="D62" s="73"/>
      <c r="E62" s="73"/>
      <c r="F62" s="73"/>
      <c r="G62" s="73"/>
      <c r="H62" s="73"/>
      <c r="I62" s="74"/>
      <c r="J62" s="74"/>
      <c r="K62" s="73"/>
      <c r="L62" s="73"/>
      <c r="M62" s="73"/>
      <c r="N62" s="73"/>
      <c r="O62" s="75"/>
      <c r="P62" s="75"/>
      <c r="Q62" s="73"/>
      <c r="R62" s="76">
        <v>14.3</v>
      </c>
      <c r="S62" s="77">
        <v>14.3</v>
      </c>
      <c r="T62" s="77">
        <v>14.3</v>
      </c>
      <c r="U62" s="78">
        <f t="shared" si="2"/>
        <v>100</v>
      </c>
      <c r="V62" s="73" t="s">
        <v>51</v>
      </c>
    </row>
    <row r="63" spans="1:22" ht="23.1" customHeight="1" x14ac:dyDescent="0.2">
      <c r="A63" s="65"/>
      <c r="B63" s="73"/>
      <c r="C63" s="73"/>
      <c r="D63" s="73"/>
      <c r="E63" s="73"/>
      <c r="F63" s="73"/>
      <c r="G63" s="73"/>
      <c r="H63" s="73"/>
      <c r="I63" s="74"/>
      <c r="J63" s="74"/>
      <c r="K63" s="73"/>
      <c r="L63" s="73"/>
      <c r="M63" s="73"/>
      <c r="N63" s="73"/>
      <c r="O63" s="75"/>
      <c r="P63" s="75"/>
      <c r="Q63" s="73"/>
      <c r="R63" s="76">
        <v>53017</v>
      </c>
      <c r="S63" s="77">
        <v>53017</v>
      </c>
      <c r="T63" s="77">
        <v>16950</v>
      </c>
      <c r="U63" s="78">
        <f t="shared" si="2"/>
        <v>31.970877265782672</v>
      </c>
      <c r="V63" s="73" t="s">
        <v>54</v>
      </c>
    </row>
    <row r="64" spans="1:22" ht="23.1" customHeight="1" thickBot="1" x14ac:dyDescent="0.25">
      <c r="A64" s="65"/>
      <c r="B64" s="73"/>
      <c r="C64" s="73"/>
      <c r="D64" s="73"/>
      <c r="E64" s="73"/>
      <c r="F64" s="73"/>
      <c r="G64" s="73"/>
      <c r="H64" s="73"/>
      <c r="I64" s="74"/>
      <c r="J64" s="74"/>
      <c r="K64" s="73"/>
      <c r="L64" s="73"/>
      <c r="M64" s="73"/>
      <c r="N64" s="73"/>
      <c r="O64" s="75"/>
      <c r="P64" s="75"/>
      <c r="Q64" s="73"/>
      <c r="R64" s="76">
        <v>7.54</v>
      </c>
      <c r="S64" s="77">
        <v>7.54</v>
      </c>
      <c r="T64" s="77" t="s">
        <v>48</v>
      </c>
      <c r="U64" s="78" t="str">
        <f t="shared" si="2"/>
        <v>N/A</v>
      </c>
      <c r="V64" s="73" t="s">
        <v>52</v>
      </c>
    </row>
    <row r="65" spans="1:22" ht="89.25" customHeight="1" thickTop="1" thickBot="1" x14ac:dyDescent="0.25">
      <c r="A65" s="65"/>
      <c r="B65" s="66" t="s">
        <v>69</v>
      </c>
      <c r="C65" s="67" t="s">
        <v>70</v>
      </c>
      <c r="D65" s="67"/>
      <c r="E65" s="67"/>
      <c r="F65" s="67"/>
      <c r="G65" s="67"/>
      <c r="H65" s="67"/>
      <c r="I65" s="67" t="s">
        <v>71</v>
      </c>
      <c r="J65" s="67"/>
      <c r="K65" s="67"/>
      <c r="L65" s="67" t="s">
        <v>72</v>
      </c>
      <c r="M65" s="67"/>
      <c r="N65" s="67"/>
      <c r="O65" s="67"/>
      <c r="P65" s="68" t="s">
        <v>41</v>
      </c>
      <c r="Q65" s="68" t="s">
        <v>42</v>
      </c>
      <c r="R65" s="68">
        <v>67.46374999999999</v>
      </c>
      <c r="S65" s="68">
        <v>67.46374999999999</v>
      </c>
      <c r="T65" s="68">
        <v>59.350769230769224</v>
      </c>
      <c r="U65" s="68">
        <f t="shared" si="2"/>
        <v>87.974310990375173</v>
      </c>
      <c r="V65" s="69" t="s">
        <v>43</v>
      </c>
    </row>
    <row r="66" spans="1:22" ht="23.1" customHeight="1" thickTop="1" thickBot="1" x14ac:dyDescent="0.25">
      <c r="A66" s="65"/>
      <c r="B66" s="70" t="s">
        <v>44</v>
      </c>
      <c r="C66" s="72"/>
      <c r="D66" s="72"/>
      <c r="E66" s="72"/>
      <c r="F66" s="72"/>
      <c r="G66" s="72"/>
      <c r="H66" s="72"/>
      <c r="I66" s="72"/>
      <c r="J66" s="72"/>
      <c r="K66" s="72"/>
      <c r="L66" s="72"/>
      <c r="M66" s="72"/>
      <c r="N66" s="72"/>
      <c r="O66" s="72"/>
      <c r="P66" s="72"/>
      <c r="Q66" s="72"/>
      <c r="R66" s="72"/>
      <c r="S66" s="72"/>
      <c r="T66" s="72"/>
      <c r="U66" s="72"/>
      <c r="V66" s="71"/>
    </row>
    <row r="67" spans="1:22" ht="23.1" customHeight="1" x14ac:dyDescent="0.2">
      <c r="A67" s="65"/>
      <c r="B67" s="73"/>
      <c r="C67" s="73"/>
      <c r="D67" s="73"/>
      <c r="E67" s="73"/>
      <c r="F67" s="73"/>
      <c r="G67" s="73"/>
      <c r="H67" s="73"/>
      <c r="I67" s="74"/>
      <c r="J67" s="74"/>
      <c r="K67" s="73"/>
      <c r="L67" s="73"/>
      <c r="M67" s="73"/>
      <c r="N67" s="73"/>
      <c r="O67" s="75"/>
      <c r="P67" s="75"/>
      <c r="Q67" s="73"/>
      <c r="R67" s="76">
        <v>60</v>
      </c>
      <c r="S67" s="77">
        <v>60</v>
      </c>
      <c r="T67" s="77">
        <v>29.2</v>
      </c>
      <c r="U67" s="78">
        <f t="shared" ref="U67:U85" si="3">IF(ISERROR(T67/S67),"N/A",T67/S67*100)</f>
        <v>48.666666666666664</v>
      </c>
      <c r="V67" s="73" t="s">
        <v>59</v>
      </c>
    </row>
    <row r="68" spans="1:22" ht="23.1" customHeight="1" x14ac:dyDescent="0.2">
      <c r="A68" s="65"/>
      <c r="B68" s="73"/>
      <c r="C68" s="73"/>
      <c r="D68" s="73"/>
      <c r="E68" s="73"/>
      <c r="F68" s="73"/>
      <c r="G68" s="73"/>
      <c r="H68" s="73"/>
      <c r="I68" s="74"/>
      <c r="J68" s="74"/>
      <c r="K68" s="73"/>
      <c r="L68" s="73"/>
      <c r="M68" s="73"/>
      <c r="N68" s="73"/>
      <c r="O68" s="75"/>
      <c r="P68" s="75"/>
      <c r="Q68" s="73"/>
      <c r="R68" s="76">
        <v>517</v>
      </c>
      <c r="S68" s="77">
        <v>517</v>
      </c>
      <c r="T68" s="77">
        <v>2</v>
      </c>
      <c r="U68" s="78">
        <f t="shared" si="3"/>
        <v>0.38684719535783368</v>
      </c>
      <c r="V68" s="73" t="s">
        <v>54</v>
      </c>
    </row>
    <row r="69" spans="1:22" ht="23.1" customHeight="1" x14ac:dyDescent="0.2">
      <c r="A69" s="65"/>
      <c r="B69" s="73"/>
      <c r="C69" s="73"/>
      <c r="D69" s="73"/>
      <c r="E69" s="73"/>
      <c r="F69" s="73"/>
      <c r="G69" s="73"/>
      <c r="H69" s="73"/>
      <c r="I69" s="74"/>
      <c r="J69" s="74"/>
      <c r="K69" s="73"/>
      <c r="L69" s="73"/>
      <c r="M69" s="73"/>
      <c r="N69" s="73"/>
      <c r="O69" s="75"/>
      <c r="P69" s="75"/>
      <c r="Q69" s="73"/>
      <c r="R69" s="76" t="s">
        <v>48</v>
      </c>
      <c r="S69" s="77" t="s">
        <v>48</v>
      </c>
      <c r="T69" s="77">
        <v>33</v>
      </c>
      <c r="U69" s="78" t="str">
        <f t="shared" si="3"/>
        <v>N/A</v>
      </c>
      <c r="V69" s="73" t="s">
        <v>50</v>
      </c>
    </row>
    <row r="70" spans="1:22" ht="23.1" customHeight="1" x14ac:dyDescent="0.2">
      <c r="A70" s="65"/>
      <c r="B70" s="73"/>
      <c r="C70" s="73"/>
      <c r="D70" s="73"/>
      <c r="E70" s="73"/>
      <c r="F70" s="73"/>
      <c r="G70" s="73"/>
      <c r="H70" s="73"/>
      <c r="I70" s="74"/>
      <c r="J70" s="74"/>
      <c r="K70" s="73"/>
      <c r="L70" s="73"/>
      <c r="M70" s="73"/>
      <c r="N70" s="73"/>
      <c r="O70" s="75"/>
      <c r="P70" s="75"/>
      <c r="Q70" s="73"/>
      <c r="R70" s="76" t="s">
        <v>48</v>
      </c>
      <c r="S70" s="77" t="s">
        <v>48</v>
      </c>
      <c r="T70" s="77">
        <v>79.45</v>
      </c>
      <c r="U70" s="78" t="str">
        <f t="shared" si="3"/>
        <v>N/A</v>
      </c>
      <c r="V70" s="73" t="s">
        <v>60</v>
      </c>
    </row>
    <row r="71" spans="1:22" ht="23.1" customHeight="1" x14ac:dyDescent="0.2">
      <c r="A71" s="65"/>
      <c r="B71" s="73"/>
      <c r="C71" s="73"/>
      <c r="D71" s="73"/>
      <c r="E71" s="73"/>
      <c r="F71" s="73"/>
      <c r="G71" s="73"/>
      <c r="H71" s="73"/>
      <c r="I71" s="74"/>
      <c r="J71" s="74"/>
      <c r="K71" s="73"/>
      <c r="L71" s="73"/>
      <c r="M71" s="73"/>
      <c r="N71" s="73"/>
      <c r="O71" s="75"/>
      <c r="P71" s="75"/>
      <c r="Q71" s="73"/>
      <c r="R71" s="76">
        <v>26.3</v>
      </c>
      <c r="S71" s="77">
        <v>26.3</v>
      </c>
      <c r="T71" s="77">
        <v>263</v>
      </c>
      <c r="U71" s="78">
        <f t="shared" si="3"/>
        <v>1000</v>
      </c>
      <c r="V71" s="73" t="s">
        <v>51</v>
      </c>
    </row>
    <row r="72" spans="1:22" ht="23.1" customHeight="1" x14ac:dyDescent="0.2">
      <c r="A72" s="65"/>
      <c r="B72" s="73"/>
      <c r="C72" s="73"/>
      <c r="D72" s="73"/>
      <c r="E72" s="73"/>
      <c r="F72" s="73"/>
      <c r="G72" s="73"/>
      <c r="H72" s="73"/>
      <c r="I72" s="74"/>
      <c r="J72" s="74"/>
      <c r="K72" s="73"/>
      <c r="L72" s="73"/>
      <c r="M72" s="73"/>
      <c r="N72" s="73"/>
      <c r="O72" s="75"/>
      <c r="P72" s="75"/>
      <c r="Q72" s="73"/>
      <c r="R72" s="76">
        <v>36.14</v>
      </c>
      <c r="S72" s="77">
        <v>36.14</v>
      </c>
      <c r="T72" s="77">
        <v>36.14</v>
      </c>
      <c r="U72" s="78">
        <f t="shared" si="3"/>
        <v>100</v>
      </c>
      <c r="V72" s="73" t="s">
        <v>61</v>
      </c>
    </row>
    <row r="73" spans="1:22" ht="23.1" customHeight="1" x14ac:dyDescent="0.2">
      <c r="A73" s="65"/>
      <c r="B73" s="73"/>
      <c r="C73" s="73"/>
      <c r="D73" s="73"/>
      <c r="E73" s="73"/>
      <c r="F73" s="73"/>
      <c r="G73" s="73"/>
      <c r="H73" s="73"/>
      <c r="I73" s="74"/>
      <c r="J73" s="74"/>
      <c r="K73" s="73"/>
      <c r="L73" s="73"/>
      <c r="M73" s="73"/>
      <c r="N73" s="73"/>
      <c r="O73" s="75"/>
      <c r="P73" s="75"/>
      <c r="Q73" s="73"/>
      <c r="R73" s="76">
        <v>10</v>
      </c>
      <c r="S73" s="77">
        <v>10</v>
      </c>
      <c r="T73" s="77">
        <v>57</v>
      </c>
      <c r="U73" s="78">
        <f t="shared" si="3"/>
        <v>570</v>
      </c>
      <c r="V73" s="73" t="s">
        <v>58</v>
      </c>
    </row>
    <row r="74" spans="1:22" ht="23.1" customHeight="1" x14ac:dyDescent="0.2">
      <c r="A74" s="65"/>
      <c r="B74" s="73"/>
      <c r="C74" s="73"/>
      <c r="D74" s="73"/>
      <c r="E74" s="73"/>
      <c r="F74" s="73"/>
      <c r="G74" s="73"/>
      <c r="H74" s="73"/>
      <c r="I74" s="74"/>
      <c r="J74" s="74"/>
      <c r="K74" s="73"/>
      <c r="L74" s="73"/>
      <c r="M74" s="73"/>
      <c r="N74" s="73"/>
      <c r="O74" s="75"/>
      <c r="P74" s="75"/>
      <c r="Q74" s="73"/>
      <c r="R74" s="76">
        <v>33.299999999999997</v>
      </c>
      <c r="S74" s="77">
        <v>33.299999999999997</v>
      </c>
      <c r="T74" s="77">
        <v>33.299999999999997</v>
      </c>
      <c r="U74" s="78">
        <f t="shared" si="3"/>
        <v>100</v>
      </c>
      <c r="V74" s="73" t="s">
        <v>45</v>
      </c>
    </row>
    <row r="75" spans="1:22" ht="23.1" customHeight="1" x14ac:dyDescent="0.2">
      <c r="A75" s="65"/>
      <c r="B75" s="73"/>
      <c r="C75" s="73"/>
      <c r="D75" s="73"/>
      <c r="E75" s="73"/>
      <c r="F75" s="73"/>
      <c r="G75" s="73"/>
      <c r="H75" s="73"/>
      <c r="I75" s="74"/>
      <c r="J75" s="74"/>
      <c r="K75" s="73"/>
      <c r="L75" s="73"/>
      <c r="M75" s="73"/>
      <c r="N75" s="73"/>
      <c r="O75" s="75"/>
      <c r="P75" s="75"/>
      <c r="Q75" s="73"/>
      <c r="R75" s="76">
        <v>27.72</v>
      </c>
      <c r="S75" s="77">
        <v>27.72</v>
      </c>
      <c r="T75" s="77">
        <v>27.72</v>
      </c>
      <c r="U75" s="78">
        <f t="shared" si="3"/>
        <v>100</v>
      </c>
      <c r="V75" s="73" t="s">
        <v>57</v>
      </c>
    </row>
    <row r="76" spans="1:22" ht="23.1" customHeight="1" x14ac:dyDescent="0.2">
      <c r="A76" s="65"/>
      <c r="B76" s="73"/>
      <c r="C76" s="73"/>
      <c r="D76" s="73"/>
      <c r="E76" s="73"/>
      <c r="F76" s="73"/>
      <c r="G76" s="73"/>
      <c r="H76" s="73"/>
      <c r="I76" s="74"/>
      <c r="J76" s="74"/>
      <c r="K76" s="73"/>
      <c r="L76" s="73"/>
      <c r="M76" s="73"/>
      <c r="N76" s="73"/>
      <c r="O76" s="75"/>
      <c r="P76" s="75"/>
      <c r="Q76" s="73"/>
      <c r="R76" s="76">
        <v>21.14</v>
      </c>
      <c r="S76" s="77">
        <v>21.14</v>
      </c>
      <c r="T76" s="77">
        <v>21.14</v>
      </c>
      <c r="U76" s="78">
        <f t="shared" si="3"/>
        <v>100</v>
      </c>
      <c r="V76" s="73" t="s">
        <v>55</v>
      </c>
    </row>
    <row r="77" spans="1:22" ht="23.1" customHeight="1" x14ac:dyDescent="0.2">
      <c r="A77" s="65"/>
      <c r="B77" s="73"/>
      <c r="C77" s="73"/>
      <c r="D77" s="73"/>
      <c r="E77" s="73"/>
      <c r="F77" s="73"/>
      <c r="G77" s="73"/>
      <c r="H77" s="73"/>
      <c r="I77" s="74"/>
      <c r="J77" s="74"/>
      <c r="K77" s="73"/>
      <c r="L77" s="73"/>
      <c r="M77" s="73"/>
      <c r="N77" s="73"/>
      <c r="O77" s="75"/>
      <c r="P77" s="75"/>
      <c r="Q77" s="73"/>
      <c r="R77" s="76">
        <v>100</v>
      </c>
      <c r="S77" s="77">
        <v>100</v>
      </c>
      <c r="T77" s="77">
        <v>95.9</v>
      </c>
      <c r="U77" s="78">
        <f t="shared" si="3"/>
        <v>95.9</v>
      </c>
      <c r="V77" s="73" t="s">
        <v>46</v>
      </c>
    </row>
    <row r="78" spans="1:22" ht="23.1" customHeight="1" x14ac:dyDescent="0.2">
      <c r="A78" s="65"/>
      <c r="B78" s="73"/>
      <c r="C78" s="73"/>
      <c r="D78" s="73"/>
      <c r="E78" s="73"/>
      <c r="F78" s="73"/>
      <c r="G78" s="73"/>
      <c r="H78" s="73"/>
      <c r="I78" s="74"/>
      <c r="J78" s="74"/>
      <c r="K78" s="73"/>
      <c r="L78" s="73"/>
      <c r="M78" s="73"/>
      <c r="N78" s="73"/>
      <c r="O78" s="75"/>
      <c r="P78" s="75"/>
      <c r="Q78" s="73"/>
      <c r="R78" s="76">
        <v>57.14</v>
      </c>
      <c r="S78" s="77">
        <v>57.14</v>
      </c>
      <c r="T78" s="77">
        <v>35.71</v>
      </c>
      <c r="U78" s="78">
        <f t="shared" si="3"/>
        <v>62.495624781239066</v>
      </c>
      <c r="V78" s="73" t="s">
        <v>53</v>
      </c>
    </row>
    <row r="79" spans="1:22" ht="23.1" customHeight="1" x14ac:dyDescent="0.2">
      <c r="A79" s="65"/>
      <c r="B79" s="73"/>
      <c r="C79" s="73"/>
      <c r="D79" s="73"/>
      <c r="E79" s="73"/>
      <c r="F79" s="73"/>
      <c r="G79" s="73"/>
      <c r="H79" s="73"/>
      <c r="I79" s="74"/>
      <c r="J79" s="74"/>
      <c r="K79" s="73"/>
      <c r="L79" s="73"/>
      <c r="M79" s="73"/>
      <c r="N79" s="73"/>
      <c r="O79" s="75"/>
      <c r="P79" s="75"/>
      <c r="Q79" s="73"/>
      <c r="R79" s="76">
        <v>0</v>
      </c>
      <c r="S79" s="77">
        <v>0</v>
      </c>
      <c r="T79" s="77" t="s">
        <v>48</v>
      </c>
      <c r="U79" s="78" t="str">
        <f t="shared" si="3"/>
        <v>N/A</v>
      </c>
      <c r="V79" s="73" t="s">
        <v>56</v>
      </c>
    </row>
    <row r="80" spans="1:22" ht="23.1" customHeight="1" x14ac:dyDescent="0.2">
      <c r="A80" s="65"/>
      <c r="B80" s="73"/>
      <c r="C80" s="73"/>
      <c r="D80" s="73"/>
      <c r="E80" s="73"/>
      <c r="F80" s="73"/>
      <c r="G80" s="73"/>
      <c r="H80" s="73"/>
      <c r="I80" s="74"/>
      <c r="J80" s="74"/>
      <c r="K80" s="73"/>
      <c r="L80" s="73"/>
      <c r="M80" s="73"/>
      <c r="N80" s="73"/>
      <c r="O80" s="75"/>
      <c r="P80" s="75"/>
      <c r="Q80" s="73"/>
      <c r="R80" s="76">
        <v>0</v>
      </c>
      <c r="S80" s="77">
        <v>0</v>
      </c>
      <c r="T80" s="77" t="s">
        <v>48</v>
      </c>
      <c r="U80" s="78" t="str">
        <f t="shared" si="3"/>
        <v>N/A</v>
      </c>
      <c r="V80" s="73" t="s">
        <v>49</v>
      </c>
    </row>
    <row r="81" spans="1:22" ht="23.1" customHeight="1" x14ac:dyDescent="0.2">
      <c r="A81" s="65"/>
      <c r="B81" s="73"/>
      <c r="C81" s="73"/>
      <c r="D81" s="73"/>
      <c r="E81" s="73"/>
      <c r="F81" s="73"/>
      <c r="G81" s="73"/>
      <c r="H81" s="73"/>
      <c r="I81" s="74"/>
      <c r="J81" s="74"/>
      <c r="K81" s="73"/>
      <c r="L81" s="73"/>
      <c r="M81" s="73"/>
      <c r="N81" s="73"/>
      <c r="O81" s="75"/>
      <c r="P81" s="75"/>
      <c r="Q81" s="73"/>
      <c r="R81" s="76">
        <v>18.18</v>
      </c>
      <c r="S81" s="77">
        <v>18.18</v>
      </c>
      <c r="T81" s="77" t="s">
        <v>48</v>
      </c>
      <c r="U81" s="78" t="str">
        <f t="shared" si="3"/>
        <v>N/A</v>
      </c>
      <c r="V81" s="73" t="s">
        <v>52</v>
      </c>
    </row>
    <row r="82" spans="1:22" ht="23.1" customHeight="1" x14ac:dyDescent="0.2">
      <c r="A82" s="65"/>
      <c r="B82" s="73"/>
      <c r="C82" s="73"/>
      <c r="D82" s="73"/>
      <c r="E82" s="73"/>
      <c r="F82" s="73"/>
      <c r="G82" s="73"/>
      <c r="H82" s="73"/>
      <c r="I82" s="74"/>
      <c r="J82" s="74"/>
      <c r="K82" s="73"/>
      <c r="L82" s="73"/>
      <c r="M82" s="73"/>
      <c r="N82" s="73"/>
      <c r="O82" s="75"/>
      <c r="P82" s="75"/>
      <c r="Q82" s="73"/>
      <c r="R82" s="76">
        <v>100</v>
      </c>
      <c r="S82" s="77">
        <v>100</v>
      </c>
      <c r="T82" s="77" t="s">
        <v>48</v>
      </c>
      <c r="U82" s="78" t="str">
        <f t="shared" si="3"/>
        <v>N/A</v>
      </c>
      <c r="V82" s="73" t="s">
        <v>66</v>
      </c>
    </row>
    <row r="83" spans="1:22" ht="23.1" customHeight="1" x14ac:dyDescent="0.2">
      <c r="A83" s="65"/>
      <c r="B83" s="73"/>
      <c r="C83" s="73"/>
      <c r="D83" s="73"/>
      <c r="E83" s="73"/>
      <c r="F83" s="73"/>
      <c r="G83" s="73"/>
      <c r="H83" s="73"/>
      <c r="I83" s="74"/>
      <c r="J83" s="74"/>
      <c r="K83" s="73"/>
      <c r="L83" s="73"/>
      <c r="M83" s="73"/>
      <c r="N83" s="73"/>
      <c r="O83" s="75"/>
      <c r="P83" s="75"/>
      <c r="Q83" s="73"/>
      <c r="R83" s="76">
        <v>62.5</v>
      </c>
      <c r="S83" s="77">
        <v>62.5</v>
      </c>
      <c r="T83" s="77">
        <v>58</v>
      </c>
      <c r="U83" s="78">
        <f t="shared" si="3"/>
        <v>92.800000000000011</v>
      </c>
      <c r="V83" s="73" t="s">
        <v>47</v>
      </c>
    </row>
    <row r="84" spans="1:22" ht="23.1" customHeight="1" thickBot="1" x14ac:dyDescent="0.25">
      <c r="A84" s="65"/>
      <c r="B84" s="73"/>
      <c r="C84" s="73"/>
      <c r="D84" s="73"/>
      <c r="E84" s="73"/>
      <c r="F84" s="73"/>
      <c r="G84" s="73"/>
      <c r="H84" s="73"/>
      <c r="I84" s="74"/>
      <c r="J84" s="74"/>
      <c r="K84" s="73"/>
      <c r="L84" s="73"/>
      <c r="M84" s="73"/>
      <c r="N84" s="73"/>
      <c r="O84" s="75"/>
      <c r="P84" s="75"/>
      <c r="Q84" s="73"/>
      <c r="R84" s="76">
        <v>10</v>
      </c>
      <c r="S84" s="77">
        <v>10</v>
      </c>
      <c r="T84" s="77" t="s">
        <v>48</v>
      </c>
      <c r="U84" s="78" t="str">
        <f t="shared" si="3"/>
        <v>N/A</v>
      </c>
      <c r="V84" s="73" t="s">
        <v>65</v>
      </c>
    </row>
    <row r="85" spans="1:22" ht="89.25" customHeight="1" thickTop="1" thickBot="1" x14ac:dyDescent="0.25">
      <c r="A85" s="65"/>
      <c r="B85" s="66" t="s">
        <v>73</v>
      </c>
      <c r="C85" s="67" t="s">
        <v>74</v>
      </c>
      <c r="D85" s="67"/>
      <c r="E85" s="67"/>
      <c r="F85" s="67"/>
      <c r="G85" s="67"/>
      <c r="H85" s="67"/>
      <c r="I85" s="67" t="s">
        <v>75</v>
      </c>
      <c r="J85" s="67"/>
      <c r="K85" s="67"/>
      <c r="L85" s="67" t="s">
        <v>76</v>
      </c>
      <c r="M85" s="67"/>
      <c r="N85" s="67"/>
      <c r="O85" s="67"/>
      <c r="P85" s="68" t="s">
        <v>41</v>
      </c>
      <c r="Q85" s="68" t="s">
        <v>42</v>
      </c>
      <c r="R85" s="68">
        <v>3993.8041666666668</v>
      </c>
      <c r="S85" s="68">
        <v>3993.8041666666668</v>
      </c>
      <c r="T85" s="68">
        <v>4264.7225000000008</v>
      </c>
      <c r="U85" s="68">
        <f t="shared" si="3"/>
        <v>106.7834656389637</v>
      </c>
      <c r="V85" s="69" t="s">
        <v>43</v>
      </c>
    </row>
    <row r="86" spans="1:22" ht="23.1" customHeight="1" thickTop="1" thickBot="1" x14ac:dyDescent="0.25">
      <c r="A86" s="65"/>
      <c r="B86" s="70" t="s">
        <v>44</v>
      </c>
      <c r="C86" s="72"/>
      <c r="D86" s="72"/>
      <c r="E86" s="72"/>
      <c r="F86" s="72"/>
      <c r="G86" s="72"/>
      <c r="H86" s="72"/>
      <c r="I86" s="72"/>
      <c r="J86" s="72"/>
      <c r="K86" s="72"/>
      <c r="L86" s="72"/>
      <c r="M86" s="72"/>
      <c r="N86" s="72"/>
      <c r="O86" s="72"/>
      <c r="P86" s="72"/>
      <c r="Q86" s="72"/>
      <c r="R86" s="72"/>
      <c r="S86" s="72"/>
      <c r="T86" s="72"/>
      <c r="U86" s="72"/>
      <c r="V86" s="71"/>
    </row>
    <row r="87" spans="1:22" ht="23.1" customHeight="1" x14ac:dyDescent="0.2">
      <c r="A87" s="65"/>
      <c r="B87" s="73"/>
      <c r="C87" s="73"/>
      <c r="D87" s="73"/>
      <c r="E87" s="73"/>
      <c r="F87" s="73"/>
      <c r="G87" s="73"/>
      <c r="H87" s="73"/>
      <c r="I87" s="74"/>
      <c r="J87" s="74"/>
      <c r="K87" s="73"/>
      <c r="L87" s="73"/>
      <c r="M87" s="73"/>
      <c r="N87" s="73"/>
      <c r="O87" s="75"/>
      <c r="P87" s="75"/>
      <c r="Q87" s="73"/>
      <c r="R87" s="76">
        <v>0</v>
      </c>
      <c r="S87" s="77">
        <v>0</v>
      </c>
      <c r="T87" s="77" t="s">
        <v>48</v>
      </c>
      <c r="U87" s="78" t="str">
        <f t="shared" ref="U87:U102" si="4">IF(ISERROR(T87/S87),"N/A",T87/S87*100)</f>
        <v>N/A</v>
      </c>
      <c r="V87" s="73" t="s">
        <v>49</v>
      </c>
    </row>
    <row r="88" spans="1:22" ht="23.1" customHeight="1" x14ac:dyDescent="0.2">
      <c r="A88" s="65"/>
      <c r="B88" s="73"/>
      <c r="C88" s="73"/>
      <c r="D88" s="73"/>
      <c r="E88" s="73"/>
      <c r="F88" s="73"/>
      <c r="G88" s="73"/>
      <c r="H88" s="73"/>
      <c r="I88" s="74"/>
      <c r="J88" s="74"/>
      <c r="K88" s="73"/>
      <c r="L88" s="73"/>
      <c r="M88" s="73"/>
      <c r="N88" s="73"/>
      <c r="O88" s="75"/>
      <c r="P88" s="75"/>
      <c r="Q88" s="73"/>
      <c r="R88" s="76" t="s">
        <v>48</v>
      </c>
      <c r="S88" s="77" t="s">
        <v>48</v>
      </c>
      <c r="T88" s="77">
        <v>121</v>
      </c>
      <c r="U88" s="78" t="str">
        <f t="shared" si="4"/>
        <v>N/A</v>
      </c>
      <c r="V88" s="73" t="s">
        <v>60</v>
      </c>
    </row>
    <row r="89" spans="1:22" ht="23.1" customHeight="1" x14ac:dyDescent="0.2">
      <c r="A89" s="65"/>
      <c r="B89" s="73"/>
      <c r="C89" s="73"/>
      <c r="D89" s="73"/>
      <c r="E89" s="73"/>
      <c r="F89" s="73"/>
      <c r="G89" s="73"/>
      <c r="H89" s="73"/>
      <c r="I89" s="74"/>
      <c r="J89" s="74"/>
      <c r="K89" s="73"/>
      <c r="L89" s="73"/>
      <c r="M89" s="73"/>
      <c r="N89" s="73"/>
      <c r="O89" s="75"/>
      <c r="P89" s="75"/>
      <c r="Q89" s="73"/>
      <c r="R89" s="76">
        <v>106.5</v>
      </c>
      <c r="S89" s="77">
        <v>106.5</v>
      </c>
      <c r="T89" s="77">
        <v>106.5</v>
      </c>
      <c r="U89" s="78">
        <f t="shared" si="4"/>
        <v>100</v>
      </c>
      <c r="V89" s="73" t="s">
        <v>58</v>
      </c>
    </row>
    <row r="90" spans="1:22" ht="23.1" customHeight="1" x14ac:dyDescent="0.2">
      <c r="A90" s="65"/>
      <c r="B90" s="73"/>
      <c r="C90" s="73"/>
      <c r="D90" s="73"/>
      <c r="E90" s="73"/>
      <c r="F90" s="73"/>
      <c r="G90" s="73"/>
      <c r="H90" s="73"/>
      <c r="I90" s="74"/>
      <c r="J90" s="74"/>
      <c r="K90" s="73"/>
      <c r="L90" s="73"/>
      <c r="M90" s="73"/>
      <c r="N90" s="73"/>
      <c r="O90" s="75"/>
      <c r="P90" s="75"/>
      <c r="Q90" s="73"/>
      <c r="R90" s="76">
        <v>107.8</v>
      </c>
      <c r="S90" s="77">
        <v>107.8</v>
      </c>
      <c r="T90" s="77">
        <v>104.57</v>
      </c>
      <c r="U90" s="78">
        <f t="shared" si="4"/>
        <v>97.003710575139152</v>
      </c>
      <c r="V90" s="73" t="s">
        <v>57</v>
      </c>
    </row>
    <row r="91" spans="1:22" ht="23.1" customHeight="1" x14ac:dyDescent="0.2">
      <c r="A91" s="65"/>
      <c r="B91" s="73"/>
      <c r="C91" s="73"/>
      <c r="D91" s="73"/>
      <c r="E91" s="73"/>
      <c r="F91" s="73"/>
      <c r="G91" s="73"/>
      <c r="H91" s="73"/>
      <c r="I91" s="74"/>
      <c r="J91" s="74"/>
      <c r="K91" s="73"/>
      <c r="L91" s="73"/>
      <c r="M91" s="73"/>
      <c r="N91" s="73"/>
      <c r="O91" s="75"/>
      <c r="P91" s="75"/>
      <c r="Q91" s="73"/>
      <c r="R91" s="76" t="s">
        <v>48</v>
      </c>
      <c r="S91" s="77" t="s">
        <v>48</v>
      </c>
      <c r="T91" s="77">
        <v>102.3</v>
      </c>
      <c r="U91" s="78" t="str">
        <f t="shared" si="4"/>
        <v>N/A</v>
      </c>
      <c r="V91" s="73" t="s">
        <v>56</v>
      </c>
    </row>
    <row r="92" spans="1:22" ht="23.1" customHeight="1" x14ac:dyDescent="0.2">
      <c r="A92" s="65"/>
      <c r="B92" s="73"/>
      <c r="C92" s="73"/>
      <c r="D92" s="73"/>
      <c r="E92" s="73"/>
      <c r="F92" s="73"/>
      <c r="G92" s="73"/>
      <c r="H92" s="73"/>
      <c r="I92" s="74"/>
      <c r="J92" s="74"/>
      <c r="K92" s="73"/>
      <c r="L92" s="73"/>
      <c r="M92" s="73"/>
      <c r="N92" s="73"/>
      <c r="O92" s="75"/>
      <c r="P92" s="75"/>
      <c r="Q92" s="73"/>
      <c r="R92" s="76">
        <v>90.62</v>
      </c>
      <c r="S92" s="77">
        <v>90.62</v>
      </c>
      <c r="T92" s="77" t="s">
        <v>48</v>
      </c>
      <c r="U92" s="78" t="str">
        <f t="shared" si="4"/>
        <v>N/A</v>
      </c>
      <c r="V92" s="73" t="s">
        <v>53</v>
      </c>
    </row>
    <row r="93" spans="1:22" ht="23.1" customHeight="1" x14ac:dyDescent="0.2">
      <c r="A93" s="65"/>
      <c r="B93" s="73"/>
      <c r="C93" s="73"/>
      <c r="D93" s="73"/>
      <c r="E93" s="73"/>
      <c r="F93" s="73"/>
      <c r="G93" s="73"/>
      <c r="H93" s="73"/>
      <c r="I93" s="74"/>
      <c r="J93" s="74"/>
      <c r="K93" s="73"/>
      <c r="L93" s="73"/>
      <c r="M93" s="73"/>
      <c r="N93" s="73"/>
      <c r="O93" s="75"/>
      <c r="P93" s="75"/>
      <c r="Q93" s="73"/>
      <c r="R93" s="76">
        <v>95.3</v>
      </c>
      <c r="S93" s="77">
        <v>95.3</v>
      </c>
      <c r="T93" s="77">
        <v>95.9</v>
      </c>
      <c r="U93" s="78">
        <f t="shared" si="4"/>
        <v>100.62959076600211</v>
      </c>
      <c r="V93" s="73" t="s">
        <v>51</v>
      </c>
    </row>
    <row r="94" spans="1:22" ht="23.1" customHeight="1" x14ac:dyDescent="0.2">
      <c r="A94" s="65"/>
      <c r="B94" s="73"/>
      <c r="C94" s="73"/>
      <c r="D94" s="73"/>
      <c r="E94" s="73"/>
      <c r="F94" s="73"/>
      <c r="G94" s="73"/>
      <c r="H94" s="73"/>
      <c r="I94" s="74"/>
      <c r="J94" s="74"/>
      <c r="K94" s="73"/>
      <c r="L94" s="73"/>
      <c r="M94" s="73"/>
      <c r="N94" s="73"/>
      <c r="O94" s="75"/>
      <c r="P94" s="75"/>
      <c r="Q94" s="73"/>
      <c r="R94" s="76">
        <v>106.8</v>
      </c>
      <c r="S94" s="77">
        <v>106.8</v>
      </c>
      <c r="T94" s="77">
        <v>111.59</v>
      </c>
      <c r="U94" s="78">
        <f t="shared" si="4"/>
        <v>104.48501872659178</v>
      </c>
      <c r="V94" s="73" t="s">
        <v>55</v>
      </c>
    </row>
    <row r="95" spans="1:22" ht="23.1" customHeight="1" x14ac:dyDescent="0.2">
      <c r="A95" s="65"/>
      <c r="B95" s="73"/>
      <c r="C95" s="73"/>
      <c r="D95" s="73"/>
      <c r="E95" s="73"/>
      <c r="F95" s="73"/>
      <c r="G95" s="73"/>
      <c r="H95" s="73"/>
      <c r="I95" s="74"/>
      <c r="J95" s="74"/>
      <c r="K95" s="73"/>
      <c r="L95" s="73"/>
      <c r="M95" s="73"/>
      <c r="N95" s="73"/>
      <c r="O95" s="75"/>
      <c r="P95" s="75"/>
      <c r="Q95" s="73"/>
      <c r="R95" s="76">
        <v>92.3</v>
      </c>
      <c r="S95" s="77">
        <v>92.3</v>
      </c>
      <c r="T95" s="77">
        <v>92.65</v>
      </c>
      <c r="U95" s="78">
        <f t="shared" si="4"/>
        <v>100.37919826652222</v>
      </c>
      <c r="V95" s="73" t="s">
        <v>45</v>
      </c>
    </row>
    <row r="96" spans="1:22" ht="23.1" customHeight="1" x14ac:dyDescent="0.2">
      <c r="A96" s="65"/>
      <c r="B96" s="73"/>
      <c r="C96" s="73"/>
      <c r="D96" s="73"/>
      <c r="E96" s="73"/>
      <c r="F96" s="73"/>
      <c r="G96" s="73"/>
      <c r="H96" s="73"/>
      <c r="I96" s="74"/>
      <c r="J96" s="74"/>
      <c r="K96" s="73"/>
      <c r="L96" s="73"/>
      <c r="M96" s="73"/>
      <c r="N96" s="73"/>
      <c r="O96" s="75"/>
      <c r="P96" s="75"/>
      <c r="Q96" s="73"/>
      <c r="R96" s="76">
        <v>97.3</v>
      </c>
      <c r="S96" s="77">
        <v>97.3</v>
      </c>
      <c r="T96" s="77">
        <v>103.4</v>
      </c>
      <c r="U96" s="78">
        <f t="shared" si="4"/>
        <v>106.26927029804729</v>
      </c>
      <c r="V96" s="73" t="s">
        <v>59</v>
      </c>
    </row>
    <row r="97" spans="1:22" ht="23.1" customHeight="1" x14ac:dyDescent="0.2">
      <c r="A97" s="65"/>
      <c r="B97" s="73"/>
      <c r="C97" s="73"/>
      <c r="D97" s="73"/>
      <c r="E97" s="73"/>
      <c r="F97" s="73"/>
      <c r="G97" s="73"/>
      <c r="H97" s="73"/>
      <c r="I97" s="74"/>
      <c r="J97" s="74"/>
      <c r="K97" s="73"/>
      <c r="L97" s="73"/>
      <c r="M97" s="73"/>
      <c r="N97" s="73"/>
      <c r="O97" s="75"/>
      <c r="P97" s="75"/>
      <c r="Q97" s="73"/>
      <c r="R97" s="76">
        <v>47049</v>
      </c>
      <c r="S97" s="77">
        <v>47049</v>
      </c>
      <c r="T97" s="77">
        <v>50145</v>
      </c>
      <c r="U97" s="78">
        <f t="shared" si="4"/>
        <v>106.58037365300007</v>
      </c>
      <c r="V97" s="73" t="s">
        <v>54</v>
      </c>
    </row>
    <row r="98" spans="1:22" ht="23.1" customHeight="1" x14ac:dyDescent="0.2">
      <c r="A98" s="65"/>
      <c r="B98" s="73"/>
      <c r="C98" s="73"/>
      <c r="D98" s="73"/>
      <c r="E98" s="73"/>
      <c r="F98" s="73"/>
      <c r="G98" s="73"/>
      <c r="H98" s="73"/>
      <c r="I98" s="74"/>
      <c r="J98" s="74"/>
      <c r="K98" s="73"/>
      <c r="L98" s="73"/>
      <c r="M98" s="73"/>
      <c r="N98" s="73"/>
      <c r="O98" s="75"/>
      <c r="P98" s="75"/>
      <c r="Q98" s="73"/>
      <c r="R98" s="76" t="s">
        <v>48</v>
      </c>
      <c r="S98" s="77" t="s">
        <v>48</v>
      </c>
      <c r="T98" s="77">
        <v>65</v>
      </c>
      <c r="U98" s="78" t="str">
        <f t="shared" si="4"/>
        <v>N/A</v>
      </c>
      <c r="V98" s="73" t="s">
        <v>50</v>
      </c>
    </row>
    <row r="99" spans="1:22" ht="23.1" customHeight="1" x14ac:dyDescent="0.2">
      <c r="A99" s="65"/>
      <c r="B99" s="73"/>
      <c r="C99" s="73"/>
      <c r="D99" s="73"/>
      <c r="E99" s="73"/>
      <c r="F99" s="73"/>
      <c r="G99" s="73"/>
      <c r="H99" s="73"/>
      <c r="I99" s="74"/>
      <c r="J99" s="74"/>
      <c r="K99" s="73"/>
      <c r="L99" s="73"/>
      <c r="M99" s="73"/>
      <c r="N99" s="73"/>
      <c r="O99" s="75"/>
      <c r="P99" s="75"/>
      <c r="Q99" s="73"/>
      <c r="R99" s="76">
        <v>112.32</v>
      </c>
      <c r="S99" s="77">
        <v>112.32</v>
      </c>
      <c r="T99" s="77">
        <v>113.86</v>
      </c>
      <c r="U99" s="78">
        <f t="shared" si="4"/>
        <v>101.37108262108264</v>
      </c>
      <c r="V99" s="73" t="s">
        <v>61</v>
      </c>
    </row>
    <row r="100" spans="1:22" ht="23.1" customHeight="1" x14ac:dyDescent="0.2">
      <c r="A100" s="65"/>
      <c r="B100" s="73"/>
      <c r="C100" s="73"/>
      <c r="D100" s="73"/>
      <c r="E100" s="73"/>
      <c r="F100" s="73"/>
      <c r="G100" s="73"/>
      <c r="H100" s="73"/>
      <c r="I100" s="74"/>
      <c r="J100" s="74"/>
      <c r="K100" s="73"/>
      <c r="L100" s="73"/>
      <c r="M100" s="73"/>
      <c r="N100" s="73"/>
      <c r="O100" s="75"/>
      <c r="P100" s="75"/>
      <c r="Q100" s="73"/>
      <c r="R100" s="76">
        <v>0</v>
      </c>
      <c r="S100" s="77">
        <v>0</v>
      </c>
      <c r="T100" s="77">
        <v>14.9</v>
      </c>
      <c r="U100" s="78" t="str">
        <f t="shared" si="4"/>
        <v>N/A</v>
      </c>
      <c r="V100" s="73" t="s">
        <v>46</v>
      </c>
    </row>
    <row r="101" spans="1:22" ht="23.1" customHeight="1" thickBot="1" x14ac:dyDescent="0.25">
      <c r="A101" s="65"/>
      <c r="B101" s="73"/>
      <c r="C101" s="73"/>
      <c r="D101" s="73"/>
      <c r="E101" s="73"/>
      <c r="F101" s="73"/>
      <c r="G101" s="73"/>
      <c r="H101" s="73"/>
      <c r="I101" s="74"/>
      <c r="J101" s="74"/>
      <c r="K101" s="73"/>
      <c r="L101" s="73"/>
      <c r="M101" s="73"/>
      <c r="N101" s="73"/>
      <c r="O101" s="75"/>
      <c r="P101" s="75"/>
      <c r="Q101" s="73"/>
      <c r="R101" s="76">
        <v>67.709999999999994</v>
      </c>
      <c r="S101" s="77">
        <v>67.709999999999994</v>
      </c>
      <c r="T101" s="77" t="s">
        <v>48</v>
      </c>
      <c r="U101" s="78" t="str">
        <f t="shared" si="4"/>
        <v>N/A</v>
      </c>
      <c r="V101" s="73" t="s">
        <v>52</v>
      </c>
    </row>
    <row r="102" spans="1:22" ht="75" customHeight="1" thickTop="1" thickBot="1" x14ac:dyDescent="0.25">
      <c r="A102" s="65"/>
      <c r="B102" s="66" t="s">
        <v>73</v>
      </c>
      <c r="C102" s="67" t="s">
        <v>62</v>
      </c>
      <c r="D102" s="67"/>
      <c r="E102" s="67"/>
      <c r="F102" s="67"/>
      <c r="G102" s="67"/>
      <c r="H102" s="67"/>
      <c r="I102" s="67" t="s">
        <v>77</v>
      </c>
      <c r="J102" s="67"/>
      <c r="K102" s="67"/>
      <c r="L102" s="67" t="s">
        <v>78</v>
      </c>
      <c r="M102" s="67"/>
      <c r="N102" s="67"/>
      <c r="O102" s="67"/>
      <c r="P102" s="68" t="s">
        <v>41</v>
      </c>
      <c r="Q102" s="68" t="s">
        <v>42</v>
      </c>
      <c r="R102" s="68">
        <v>65.713636363636354</v>
      </c>
      <c r="S102" s="68">
        <v>65.713636363636354</v>
      </c>
      <c r="T102" s="68">
        <v>51819.763636363648</v>
      </c>
      <c r="U102" s="68">
        <f t="shared" si="4"/>
        <v>78856.941274123295</v>
      </c>
      <c r="V102" s="69" t="s">
        <v>43</v>
      </c>
    </row>
    <row r="103" spans="1:22" ht="23.1" customHeight="1" thickTop="1" thickBot="1" x14ac:dyDescent="0.25">
      <c r="A103" s="65"/>
      <c r="B103" s="70" t="s">
        <v>44</v>
      </c>
      <c r="C103" s="72"/>
      <c r="D103" s="72"/>
      <c r="E103" s="72"/>
      <c r="F103" s="72"/>
      <c r="G103" s="72"/>
      <c r="H103" s="72"/>
      <c r="I103" s="72"/>
      <c r="J103" s="72"/>
      <c r="K103" s="72"/>
      <c r="L103" s="72"/>
      <c r="M103" s="72"/>
      <c r="N103" s="72"/>
      <c r="O103" s="72"/>
      <c r="P103" s="72"/>
      <c r="Q103" s="72"/>
      <c r="R103" s="72"/>
      <c r="S103" s="72"/>
      <c r="T103" s="72"/>
      <c r="U103" s="72"/>
      <c r="V103" s="71"/>
    </row>
    <row r="104" spans="1:22" ht="23.1" customHeight="1" x14ac:dyDescent="0.2">
      <c r="A104" s="65"/>
      <c r="B104" s="73"/>
      <c r="C104" s="73"/>
      <c r="D104" s="73"/>
      <c r="E104" s="73"/>
      <c r="F104" s="73"/>
      <c r="G104" s="73"/>
      <c r="H104" s="73"/>
      <c r="I104" s="74"/>
      <c r="J104" s="74"/>
      <c r="K104" s="73"/>
      <c r="L104" s="73"/>
      <c r="M104" s="73"/>
      <c r="N104" s="73"/>
      <c r="O104" s="75"/>
      <c r="P104" s="75"/>
      <c r="Q104" s="73"/>
      <c r="R104" s="76">
        <v>80.5</v>
      </c>
      <c r="S104" s="77">
        <v>80.5</v>
      </c>
      <c r="T104" s="77">
        <v>79.400000000000006</v>
      </c>
      <c r="U104" s="78">
        <f t="shared" ref="U104:U117" si="5">IF(ISERROR(T104/S104),"N/A",T104/S104*100)</f>
        <v>98.633540372670808</v>
      </c>
      <c r="V104" s="73" t="s">
        <v>51</v>
      </c>
    </row>
    <row r="105" spans="1:22" ht="23.1" customHeight="1" x14ac:dyDescent="0.2">
      <c r="A105" s="65"/>
      <c r="B105" s="73"/>
      <c r="C105" s="73"/>
      <c r="D105" s="73"/>
      <c r="E105" s="73"/>
      <c r="F105" s="73"/>
      <c r="G105" s="73"/>
      <c r="H105" s="73"/>
      <c r="I105" s="74"/>
      <c r="J105" s="74"/>
      <c r="K105" s="73"/>
      <c r="L105" s="73"/>
      <c r="M105" s="73"/>
      <c r="N105" s="73"/>
      <c r="O105" s="75"/>
      <c r="P105" s="75"/>
      <c r="Q105" s="73"/>
      <c r="R105" s="76">
        <v>64.16</v>
      </c>
      <c r="S105" s="77">
        <v>64.16</v>
      </c>
      <c r="T105" s="77" t="s">
        <v>48</v>
      </c>
      <c r="U105" s="78" t="str">
        <f t="shared" si="5"/>
        <v>N/A</v>
      </c>
      <c r="V105" s="73" t="s">
        <v>52</v>
      </c>
    </row>
    <row r="106" spans="1:22" ht="23.1" customHeight="1" x14ac:dyDescent="0.2">
      <c r="A106" s="65"/>
      <c r="B106" s="73"/>
      <c r="C106" s="73"/>
      <c r="D106" s="73"/>
      <c r="E106" s="73"/>
      <c r="F106" s="73"/>
      <c r="G106" s="73"/>
      <c r="H106" s="73"/>
      <c r="I106" s="74"/>
      <c r="J106" s="74"/>
      <c r="K106" s="73"/>
      <c r="L106" s="73"/>
      <c r="M106" s="73"/>
      <c r="N106" s="73"/>
      <c r="O106" s="75"/>
      <c r="P106" s="75"/>
      <c r="Q106" s="73"/>
      <c r="R106" s="76">
        <v>84.1</v>
      </c>
      <c r="S106" s="77">
        <v>84.1</v>
      </c>
      <c r="T106" s="77">
        <v>84.1</v>
      </c>
      <c r="U106" s="78">
        <f t="shared" si="5"/>
        <v>100</v>
      </c>
      <c r="V106" s="73" t="s">
        <v>58</v>
      </c>
    </row>
    <row r="107" spans="1:22" ht="23.1" customHeight="1" x14ac:dyDescent="0.2">
      <c r="A107" s="65"/>
      <c r="B107" s="73"/>
      <c r="C107" s="73"/>
      <c r="D107" s="73"/>
      <c r="E107" s="73"/>
      <c r="F107" s="73"/>
      <c r="G107" s="73"/>
      <c r="H107" s="73"/>
      <c r="I107" s="74"/>
      <c r="J107" s="74"/>
      <c r="K107" s="73"/>
      <c r="L107" s="73"/>
      <c r="M107" s="73"/>
      <c r="N107" s="73"/>
      <c r="O107" s="75"/>
      <c r="P107" s="75"/>
      <c r="Q107" s="73"/>
      <c r="R107" s="76">
        <v>84.21</v>
      </c>
      <c r="S107" s="77">
        <v>84.21</v>
      </c>
      <c r="T107" s="77">
        <v>83.74</v>
      </c>
      <c r="U107" s="78">
        <f t="shared" si="5"/>
        <v>99.441871511696945</v>
      </c>
      <c r="V107" s="73" t="s">
        <v>56</v>
      </c>
    </row>
    <row r="108" spans="1:22" ht="23.1" customHeight="1" x14ac:dyDescent="0.2">
      <c r="A108" s="65"/>
      <c r="B108" s="73"/>
      <c r="C108" s="73"/>
      <c r="D108" s="73"/>
      <c r="E108" s="73"/>
      <c r="F108" s="73"/>
      <c r="G108" s="73"/>
      <c r="H108" s="73"/>
      <c r="I108" s="74"/>
      <c r="J108" s="74"/>
      <c r="K108" s="73"/>
      <c r="L108" s="73"/>
      <c r="M108" s="73"/>
      <c r="N108" s="73"/>
      <c r="O108" s="75"/>
      <c r="P108" s="75"/>
      <c r="Q108" s="73"/>
      <c r="R108" s="76">
        <v>0</v>
      </c>
      <c r="S108" s="77">
        <v>0</v>
      </c>
      <c r="T108" s="77" t="s">
        <v>48</v>
      </c>
      <c r="U108" s="78" t="str">
        <f t="shared" si="5"/>
        <v>N/A</v>
      </c>
      <c r="V108" s="73" t="s">
        <v>49</v>
      </c>
    </row>
    <row r="109" spans="1:22" ht="23.1" customHeight="1" x14ac:dyDescent="0.2">
      <c r="A109" s="65"/>
      <c r="B109" s="73"/>
      <c r="C109" s="73"/>
      <c r="D109" s="73"/>
      <c r="E109" s="73"/>
      <c r="F109" s="73"/>
      <c r="G109" s="73"/>
      <c r="H109" s="73"/>
      <c r="I109" s="74"/>
      <c r="J109" s="74"/>
      <c r="K109" s="73"/>
      <c r="L109" s="73"/>
      <c r="M109" s="73"/>
      <c r="N109" s="73"/>
      <c r="O109" s="75"/>
      <c r="P109" s="75"/>
      <c r="Q109" s="73"/>
      <c r="R109" s="76" t="s">
        <v>48</v>
      </c>
      <c r="S109" s="77" t="s">
        <v>48</v>
      </c>
      <c r="T109" s="77">
        <v>569225</v>
      </c>
      <c r="U109" s="78" t="str">
        <f t="shared" si="5"/>
        <v>N/A</v>
      </c>
      <c r="V109" s="73" t="s">
        <v>54</v>
      </c>
    </row>
    <row r="110" spans="1:22" ht="23.1" customHeight="1" x14ac:dyDescent="0.2">
      <c r="A110" s="65"/>
      <c r="B110" s="73"/>
      <c r="C110" s="73"/>
      <c r="D110" s="73"/>
      <c r="E110" s="73"/>
      <c r="F110" s="73"/>
      <c r="G110" s="73"/>
      <c r="H110" s="73"/>
      <c r="I110" s="74"/>
      <c r="J110" s="74"/>
      <c r="K110" s="73"/>
      <c r="L110" s="73"/>
      <c r="M110" s="73"/>
      <c r="N110" s="73"/>
      <c r="O110" s="75"/>
      <c r="P110" s="75"/>
      <c r="Q110" s="73"/>
      <c r="R110" s="76">
        <v>0</v>
      </c>
      <c r="S110" s="77">
        <v>0</v>
      </c>
      <c r="T110" s="77">
        <v>64.400000000000006</v>
      </c>
      <c r="U110" s="78" t="str">
        <f t="shared" si="5"/>
        <v>N/A</v>
      </c>
      <c r="V110" s="73" t="s">
        <v>46</v>
      </c>
    </row>
    <row r="111" spans="1:22" ht="23.1" customHeight="1" x14ac:dyDescent="0.2">
      <c r="A111" s="65"/>
      <c r="B111" s="73"/>
      <c r="C111" s="73"/>
      <c r="D111" s="73"/>
      <c r="E111" s="73"/>
      <c r="F111" s="73"/>
      <c r="G111" s="73"/>
      <c r="H111" s="73"/>
      <c r="I111" s="74"/>
      <c r="J111" s="74"/>
      <c r="K111" s="73"/>
      <c r="L111" s="73"/>
      <c r="M111" s="73"/>
      <c r="N111" s="73"/>
      <c r="O111" s="75"/>
      <c r="P111" s="75"/>
      <c r="Q111" s="73"/>
      <c r="R111" s="76" t="s">
        <v>48</v>
      </c>
      <c r="S111" s="77" t="s">
        <v>48</v>
      </c>
      <c r="T111" s="77">
        <v>58.29</v>
      </c>
      <c r="U111" s="78" t="str">
        <f t="shared" si="5"/>
        <v>N/A</v>
      </c>
      <c r="V111" s="73" t="s">
        <v>60</v>
      </c>
    </row>
    <row r="112" spans="1:22" ht="23.1" customHeight="1" x14ac:dyDescent="0.2">
      <c r="A112" s="65"/>
      <c r="B112" s="73"/>
      <c r="C112" s="73"/>
      <c r="D112" s="73"/>
      <c r="E112" s="73"/>
      <c r="F112" s="73"/>
      <c r="G112" s="73"/>
      <c r="H112" s="73"/>
      <c r="I112" s="74"/>
      <c r="J112" s="74"/>
      <c r="K112" s="73"/>
      <c r="L112" s="73"/>
      <c r="M112" s="73"/>
      <c r="N112" s="73"/>
      <c r="O112" s="75"/>
      <c r="P112" s="75"/>
      <c r="Q112" s="73"/>
      <c r="R112" s="76">
        <v>70.599999999999994</v>
      </c>
      <c r="S112" s="77">
        <v>70.599999999999994</v>
      </c>
      <c r="T112" s="77">
        <v>79.92</v>
      </c>
      <c r="U112" s="78">
        <f t="shared" si="5"/>
        <v>113.20113314447593</v>
      </c>
      <c r="V112" s="73" t="s">
        <v>45</v>
      </c>
    </row>
    <row r="113" spans="1:22" ht="23.1" customHeight="1" x14ac:dyDescent="0.2">
      <c r="A113" s="65"/>
      <c r="B113" s="73"/>
      <c r="C113" s="73"/>
      <c r="D113" s="73"/>
      <c r="E113" s="73"/>
      <c r="F113" s="73"/>
      <c r="G113" s="73"/>
      <c r="H113" s="73"/>
      <c r="I113" s="74"/>
      <c r="J113" s="74"/>
      <c r="K113" s="73"/>
      <c r="L113" s="73"/>
      <c r="M113" s="73"/>
      <c r="N113" s="73"/>
      <c r="O113" s="75"/>
      <c r="P113" s="75"/>
      <c r="Q113" s="73"/>
      <c r="R113" s="76">
        <v>67.7</v>
      </c>
      <c r="S113" s="77">
        <v>67.7</v>
      </c>
      <c r="T113" s="77">
        <v>68.5</v>
      </c>
      <c r="U113" s="78">
        <f t="shared" si="5"/>
        <v>101.18168389955686</v>
      </c>
      <c r="V113" s="73" t="s">
        <v>53</v>
      </c>
    </row>
    <row r="114" spans="1:22" ht="23.1" customHeight="1" x14ac:dyDescent="0.2">
      <c r="A114" s="65"/>
      <c r="B114" s="73"/>
      <c r="C114" s="73"/>
      <c r="D114" s="73"/>
      <c r="E114" s="73"/>
      <c r="F114" s="73"/>
      <c r="G114" s="73"/>
      <c r="H114" s="73"/>
      <c r="I114" s="74"/>
      <c r="J114" s="74"/>
      <c r="K114" s="73"/>
      <c r="L114" s="73"/>
      <c r="M114" s="73"/>
      <c r="N114" s="73"/>
      <c r="O114" s="75"/>
      <c r="P114" s="75"/>
      <c r="Q114" s="73"/>
      <c r="R114" s="76">
        <v>97.28</v>
      </c>
      <c r="S114" s="77">
        <v>97.28</v>
      </c>
      <c r="T114" s="77">
        <v>97</v>
      </c>
      <c r="U114" s="78">
        <f t="shared" si="5"/>
        <v>99.712171052631575</v>
      </c>
      <c r="V114" s="73" t="s">
        <v>61</v>
      </c>
    </row>
    <row r="115" spans="1:22" ht="23.1" customHeight="1" x14ac:dyDescent="0.2">
      <c r="A115" s="65"/>
      <c r="B115" s="73"/>
      <c r="C115" s="73"/>
      <c r="D115" s="73"/>
      <c r="E115" s="73"/>
      <c r="F115" s="73"/>
      <c r="G115" s="73"/>
      <c r="H115" s="73"/>
      <c r="I115" s="74"/>
      <c r="J115" s="74"/>
      <c r="K115" s="73"/>
      <c r="L115" s="73"/>
      <c r="M115" s="73"/>
      <c r="N115" s="73"/>
      <c r="O115" s="75"/>
      <c r="P115" s="75"/>
      <c r="Q115" s="73"/>
      <c r="R115" s="76">
        <v>74.3</v>
      </c>
      <c r="S115" s="77">
        <v>74.3</v>
      </c>
      <c r="T115" s="77">
        <v>77.05</v>
      </c>
      <c r="U115" s="78">
        <f t="shared" si="5"/>
        <v>103.70121130551817</v>
      </c>
      <c r="V115" s="73" t="s">
        <v>55</v>
      </c>
    </row>
    <row r="116" spans="1:22" ht="23.1" customHeight="1" thickBot="1" x14ac:dyDescent="0.25">
      <c r="A116" s="65"/>
      <c r="B116" s="73"/>
      <c r="C116" s="73"/>
      <c r="D116" s="73"/>
      <c r="E116" s="73"/>
      <c r="F116" s="73"/>
      <c r="G116" s="73"/>
      <c r="H116" s="73"/>
      <c r="I116" s="74"/>
      <c r="J116" s="74"/>
      <c r="K116" s="73"/>
      <c r="L116" s="73"/>
      <c r="M116" s="73"/>
      <c r="N116" s="73"/>
      <c r="O116" s="75"/>
      <c r="P116" s="75"/>
      <c r="Q116" s="73"/>
      <c r="R116" s="76">
        <v>100</v>
      </c>
      <c r="S116" s="77">
        <v>100</v>
      </c>
      <c r="T116" s="77">
        <v>100</v>
      </c>
      <c r="U116" s="78">
        <f t="shared" si="5"/>
        <v>100</v>
      </c>
      <c r="V116" s="73" t="s">
        <v>57</v>
      </c>
    </row>
    <row r="117" spans="1:22" ht="114" customHeight="1" thickTop="1" thickBot="1" x14ac:dyDescent="0.25">
      <c r="A117" s="65"/>
      <c r="B117" s="66" t="s">
        <v>73</v>
      </c>
      <c r="C117" s="67" t="s">
        <v>62</v>
      </c>
      <c r="D117" s="67"/>
      <c r="E117" s="67"/>
      <c r="F117" s="67"/>
      <c r="G117" s="67"/>
      <c r="H117" s="67"/>
      <c r="I117" s="67" t="s">
        <v>79</v>
      </c>
      <c r="J117" s="67"/>
      <c r="K117" s="67"/>
      <c r="L117" s="67" t="s">
        <v>80</v>
      </c>
      <c r="M117" s="67"/>
      <c r="N117" s="67"/>
      <c r="O117" s="67"/>
      <c r="P117" s="68" t="s">
        <v>41</v>
      </c>
      <c r="Q117" s="68" t="s">
        <v>42</v>
      </c>
      <c r="R117" s="68">
        <v>2342.0791666666669</v>
      </c>
      <c r="S117" s="68">
        <v>2342.0791666666669</v>
      </c>
      <c r="T117" s="68">
        <v>3441.2225000000003</v>
      </c>
      <c r="U117" s="68">
        <f t="shared" si="5"/>
        <v>146.93023826763613</v>
      </c>
      <c r="V117" s="69" t="s">
        <v>43</v>
      </c>
    </row>
    <row r="118" spans="1:22" ht="23.1" customHeight="1" thickTop="1" thickBot="1" x14ac:dyDescent="0.25">
      <c r="A118" s="65"/>
      <c r="B118" s="70" t="s">
        <v>44</v>
      </c>
      <c r="C118" s="72"/>
      <c r="D118" s="72"/>
      <c r="E118" s="72"/>
      <c r="F118" s="72"/>
      <c r="G118" s="72"/>
      <c r="H118" s="72"/>
      <c r="I118" s="72"/>
      <c r="J118" s="72"/>
      <c r="K118" s="72"/>
      <c r="L118" s="72"/>
      <c r="M118" s="72"/>
      <c r="N118" s="72"/>
      <c r="O118" s="72"/>
      <c r="P118" s="72"/>
      <c r="Q118" s="72"/>
      <c r="R118" s="72"/>
      <c r="S118" s="72"/>
      <c r="T118" s="72"/>
      <c r="U118" s="72"/>
      <c r="V118" s="71"/>
    </row>
    <row r="119" spans="1:22" ht="23.1" customHeight="1" x14ac:dyDescent="0.2">
      <c r="A119" s="65"/>
      <c r="B119" s="73"/>
      <c r="C119" s="73"/>
      <c r="D119" s="73"/>
      <c r="E119" s="73"/>
      <c r="F119" s="73"/>
      <c r="G119" s="73"/>
      <c r="H119" s="73"/>
      <c r="I119" s="74"/>
      <c r="J119" s="74"/>
      <c r="K119" s="73"/>
      <c r="L119" s="73"/>
      <c r="M119" s="73"/>
      <c r="N119" s="73"/>
      <c r="O119" s="75"/>
      <c r="P119" s="75"/>
      <c r="Q119" s="73"/>
      <c r="R119" s="76">
        <v>78</v>
      </c>
      <c r="S119" s="77">
        <v>78</v>
      </c>
      <c r="T119" s="77">
        <v>75.5</v>
      </c>
      <c r="U119" s="78">
        <f t="shared" ref="U119:U133" si="6">IF(ISERROR(T119/S119),"N/A",T119/S119*100)</f>
        <v>96.794871794871796</v>
      </c>
      <c r="V119" s="73" t="s">
        <v>45</v>
      </c>
    </row>
    <row r="120" spans="1:22" ht="23.1" customHeight="1" x14ac:dyDescent="0.2">
      <c r="A120" s="65"/>
      <c r="B120" s="73"/>
      <c r="C120" s="73"/>
      <c r="D120" s="73"/>
      <c r="E120" s="73"/>
      <c r="F120" s="73"/>
      <c r="G120" s="73"/>
      <c r="H120" s="73"/>
      <c r="I120" s="74"/>
      <c r="J120" s="74"/>
      <c r="K120" s="73"/>
      <c r="L120" s="73"/>
      <c r="M120" s="73"/>
      <c r="N120" s="73"/>
      <c r="O120" s="75"/>
      <c r="P120" s="75"/>
      <c r="Q120" s="73"/>
      <c r="R120" s="76">
        <v>90.3</v>
      </c>
      <c r="S120" s="77">
        <v>90.3</v>
      </c>
      <c r="T120" s="77">
        <v>79.400000000000006</v>
      </c>
      <c r="U120" s="78">
        <f t="shared" si="6"/>
        <v>87.92912513842748</v>
      </c>
      <c r="V120" s="73" t="s">
        <v>59</v>
      </c>
    </row>
    <row r="121" spans="1:22" ht="23.1" customHeight="1" x14ac:dyDescent="0.2">
      <c r="A121" s="65"/>
      <c r="B121" s="73"/>
      <c r="C121" s="73"/>
      <c r="D121" s="73"/>
      <c r="E121" s="73"/>
      <c r="F121" s="73"/>
      <c r="G121" s="73"/>
      <c r="H121" s="73"/>
      <c r="I121" s="74"/>
      <c r="J121" s="74"/>
      <c r="K121" s="73"/>
      <c r="L121" s="73"/>
      <c r="M121" s="73"/>
      <c r="N121" s="73"/>
      <c r="O121" s="75"/>
      <c r="P121" s="75"/>
      <c r="Q121" s="73"/>
      <c r="R121" s="76">
        <v>60.52</v>
      </c>
      <c r="S121" s="77">
        <v>60.52</v>
      </c>
      <c r="T121" s="77" t="s">
        <v>48</v>
      </c>
      <c r="U121" s="78" t="str">
        <f t="shared" si="6"/>
        <v>N/A</v>
      </c>
      <c r="V121" s="73" t="s">
        <v>52</v>
      </c>
    </row>
    <row r="122" spans="1:22" ht="23.1" customHeight="1" x14ac:dyDescent="0.2">
      <c r="A122" s="65"/>
      <c r="B122" s="73"/>
      <c r="C122" s="73"/>
      <c r="D122" s="73"/>
      <c r="E122" s="73"/>
      <c r="F122" s="73"/>
      <c r="G122" s="73"/>
      <c r="H122" s="73"/>
      <c r="I122" s="74"/>
      <c r="J122" s="74"/>
      <c r="K122" s="73"/>
      <c r="L122" s="73"/>
      <c r="M122" s="73"/>
      <c r="N122" s="73"/>
      <c r="O122" s="75"/>
      <c r="P122" s="75"/>
      <c r="Q122" s="73"/>
      <c r="R122" s="76">
        <v>77.05</v>
      </c>
      <c r="S122" s="77">
        <v>77.05</v>
      </c>
      <c r="T122" s="77">
        <v>66.959999999999994</v>
      </c>
      <c r="U122" s="78">
        <f t="shared" si="6"/>
        <v>86.904607397793626</v>
      </c>
      <c r="V122" s="73" t="s">
        <v>53</v>
      </c>
    </row>
    <row r="123" spans="1:22" ht="23.1" customHeight="1" x14ac:dyDescent="0.2">
      <c r="A123" s="65"/>
      <c r="B123" s="73"/>
      <c r="C123" s="73"/>
      <c r="D123" s="73"/>
      <c r="E123" s="73"/>
      <c r="F123" s="73"/>
      <c r="G123" s="73"/>
      <c r="H123" s="73"/>
      <c r="I123" s="74"/>
      <c r="J123" s="74"/>
      <c r="K123" s="73"/>
      <c r="L123" s="73"/>
      <c r="M123" s="73"/>
      <c r="N123" s="73"/>
      <c r="O123" s="75"/>
      <c r="P123" s="75"/>
      <c r="Q123" s="73"/>
      <c r="R123" s="76">
        <v>78</v>
      </c>
      <c r="S123" s="77">
        <v>78</v>
      </c>
      <c r="T123" s="77">
        <v>64.400000000000006</v>
      </c>
      <c r="U123" s="78">
        <f t="shared" si="6"/>
        <v>82.564102564102569</v>
      </c>
      <c r="V123" s="73" t="s">
        <v>51</v>
      </c>
    </row>
    <row r="124" spans="1:22" ht="23.1" customHeight="1" x14ac:dyDescent="0.2">
      <c r="A124" s="65"/>
      <c r="B124" s="73"/>
      <c r="C124" s="73"/>
      <c r="D124" s="73"/>
      <c r="E124" s="73"/>
      <c r="F124" s="73"/>
      <c r="G124" s="73"/>
      <c r="H124" s="73"/>
      <c r="I124" s="74"/>
      <c r="J124" s="74"/>
      <c r="K124" s="73"/>
      <c r="L124" s="73"/>
      <c r="M124" s="73"/>
      <c r="N124" s="73"/>
      <c r="O124" s="75"/>
      <c r="P124" s="75"/>
      <c r="Q124" s="73"/>
      <c r="R124" s="76">
        <v>0</v>
      </c>
      <c r="S124" s="77">
        <v>0</v>
      </c>
      <c r="T124" s="77">
        <v>98.06</v>
      </c>
      <c r="U124" s="78" t="str">
        <f t="shared" si="6"/>
        <v>N/A</v>
      </c>
      <c r="V124" s="73" t="s">
        <v>46</v>
      </c>
    </row>
    <row r="125" spans="1:22" ht="23.1" customHeight="1" x14ac:dyDescent="0.2">
      <c r="A125" s="65"/>
      <c r="B125" s="73"/>
      <c r="C125" s="73"/>
      <c r="D125" s="73"/>
      <c r="E125" s="73"/>
      <c r="F125" s="73"/>
      <c r="G125" s="73"/>
      <c r="H125" s="73"/>
      <c r="I125" s="74"/>
      <c r="J125" s="74"/>
      <c r="K125" s="73"/>
      <c r="L125" s="73"/>
      <c r="M125" s="73"/>
      <c r="N125" s="73"/>
      <c r="O125" s="75"/>
      <c r="P125" s="75"/>
      <c r="Q125" s="73"/>
      <c r="R125" s="76">
        <v>0</v>
      </c>
      <c r="S125" s="77">
        <v>0</v>
      </c>
      <c r="T125" s="77" t="s">
        <v>48</v>
      </c>
      <c r="U125" s="78" t="str">
        <f t="shared" si="6"/>
        <v>N/A</v>
      </c>
      <c r="V125" s="73" t="s">
        <v>49</v>
      </c>
    </row>
    <row r="126" spans="1:22" ht="23.1" customHeight="1" x14ac:dyDescent="0.2">
      <c r="A126" s="65"/>
      <c r="B126" s="73"/>
      <c r="C126" s="73"/>
      <c r="D126" s="73"/>
      <c r="E126" s="73"/>
      <c r="F126" s="73"/>
      <c r="G126" s="73"/>
      <c r="H126" s="73"/>
      <c r="I126" s="74"/>
      <c r="J126" s="74"/>
      <c r="K126" s="73"/>
      <c r="L126" s="73"/>
      <c r="M126" s="73"/>
      <c r="N126" s="73"/>
      <c r="O126" s="75"/>
      <c r="P126" s="75"/>
      <c r="Q126" s="73"/>
      <c r="R126" s="76" t="s">
        <v>48</v>
      </c>
      <c r="S126" s="77" t="s">
        <v>48</v>
      </c>
      <c r="T126" s="77">
        <v>93.9</v>
      </c>
      <c r="U126" s="78" t="str">
        <f t="shared" si="6"/>
        <v>N/A</v>
      </c>
      <c r="V126" s="73" t="s">
        <v>60</v>
      </c>
    </row>
    <row r="127" spans="1:22" ht="23.1" customHeight="1" x14ac:dyDescent="0.2">
      <c r="A127" s="65"/>
      <c r="B127" s="73"/>
      <c r="C127" s="73"/>
      <c r="D127" s="73"/>
      <c r="E127" s="73"/>
      <c r="F127" s="73"/>
      <c r="G127" s="73"/>
      <c r="H127" s="73"/>
      <c r="I127" s="74"/>
      <c r="J127" s="74"/>
      <c r="K127" s="73"/>
      <c r="L127" s="73"/>
      <c r="M127" s="73"/>
      <c r="N127" s="73"/>
      <c r="O127" s="75"/>
      <c r="P127" s="75"/>
      <c r="Q127" s="73"/>
      <c r="R127" s="76">
        <v>79.3</v>
      </c>
      <c r="S127" s="77">
        <v>79.3</v>
      </c>
      <c r="T127" s="77">
        <v>79.180000000000007</v>
      </c>
      <c r="U127" s="78">
        <f t="shared" si="6"/>
        <v>99.848675914249696</v>
      </c>
      <c r="V127" s="73" t="s">
        <v>57</v>
      </c>
    </row>
    <row r="128" spans="1:22" ht="23.1" customHeight="1" x14ac:dyDescent="0.2">
      <c r="A128" s="65"/>
      <c r="B128" s="73"/>
      <c r="C128" s="73"/>
      <c r="D128" s="73"/>
      <c r="E128" s="73"/>
      <c r="F128" s="73"/>
      <c r="G128" s="73"/>
      <c r="H128" s="73"/>
      <c r="I128" s="74"/>
      <c r="J128" s="74"/>
      <c r="K128" s="73"/>
      <c r="L128" s="73"/>
      <c r="M128" s="73"/>
      <c r="N128" s="73"/>
      <c r="O128" s="75"/>
      <c r="P128" s="75"/>
      <c r="Q128" s="73"/>
      <c r="R128" s="76">
        <v>75.400000000000006</v>
      </c>
      <c r="S128" s="77">
        <v>75.400000000000006</v>
      </c>
      <c r="T128" s="77">
        <v>78.58</v>
      </c>
      <c r="U128" s="78">
        <f t="shared" si="6"/>
        <v>104.21750663129971</v>
      </c>
      <c r="V128" s="73" t="s">
        <v>55</v>
      </c>
    </row>
    <row r="129" spans="1:22" ht="23.1" customHeight="1" x14ac:dyDescent="0.2">
      <c r="A129" s="65"/>
      <c r="B129" s="73"/>
      <c r="C129" s="73"/>
      <c r="D129" s="73"/>
      <c r="E129" s="73"/>
      <c r="F129" s="73"/>
      <c r="G129" s="73"/>
      <c r="H129" s="73"/>
      <c r="I129" s="74"/>
      <c r="J129" s="74"/>
      <c r="K129" s="73"/>
      <c r="L129" s="73"/>
      <c r="M129" s="73"/>
      <c r="N129" s="73"/>
      <c r="O129" s="75"/>
      <c r="P129" s="75"/>
      <c r="Q129" s="73"/>
      <c r="R129" s="76" t="s">
        <v>48</v>
      </c>
      <c r="S129" s="77" t="s">
        <v>48</v>
      </c>
      <c r="T129" s="77">
        <v>87</v>
      </c>
      <c r="U129" s="78" t="str">
        <f t="shared" si="6"/>
        <v>N/A</v>
      </c>
      <c r="V129" s="73" t="s">
        <v>50</v>
      </c>
    </row>
    <row r="130" spans="1:22" ht="23.1" customHeight="1" x14ac:dyDescent="0.2">
      <c r="A130" s="65"/>
      <c r="B130" s="73"/>
      <c r="C130" s="73"/>
      <c r="D130" s="73"/>
      <c r="E130" s="73"/>
      <c r="F130" s="73"/>
      <c r="G130" s="73"/>
      <c r="H130" s="73"/>
      <c r="I130" s="74"/>
      <c r="J130" s="74"/>
      <c r="K130" s="73"/>
      <c r="L130" s="73"/>
      <c r="M130" s="73"/>
      <c r="N130" s="73"/>
      <c r="O130" s="75"/>
      <c r="P130" s="75"/>
      <c r="Q130" s="73"/>
      <c r="R130" s="76">
        <v>84</v>
      </c>
      <c r="S130" s="77">
        <v>84</v>
      </c>
      <c r="T130" s="77">
        <v>84</v>
      </c>
      <c r="U130" s="78">
        <f t="shared" si="6"/>
        <v>100</v>
      </c>
      <c r="V130" s="73" t="s">
        <v>58</v>
      </c>
    </row>
    <row r="131" spans="1:22" ht="23.1" customHeight="1" x14ac:dyDescent="0.2">
      <c r="A131" s="65"/>
      <c r="B131" s="73"/>
      <c r="C131" s="73"/>
      <c r="D131" s="73"/>
      <c r="E131" s="73"/>
      <c r="F131" s="73"/>
      <c r="G131" s="73"/>
      <c r="H131" s="73"/>
      <c r="I131" s="74"/>
      <c r="J131" s="74"/>
      <c r="K131" s="73"/>
      <c r="L131" s="73"/>
      <c r="M131" s="73"/>
      <c r="N131" s="73"/>
      <c r="O131" s="75"/>
      <c r="P131" s="75"/>
      <c r="Q131" s="73"/>
      <c r="R131" s="76">
        <v>27391</v>
      </c>
      <c r="S131" s="77">
        <v>27391</v>
      </c>
      <c r="T131" s="77">
        <v>40400</v>
      </c>
      <c r="U131" s="78">
        <f t="shared" si="6"/>
        <v>147.49370231097805</v>
      </c>
      <c r="V131" s="73" t="s">
        <v>54</v>
      </c>
    </row>
    <row r="132" spans="1:22" ht="23.1" customHeight="1" thickBot="1" x14ac:dyDescent="0.25">
      <c r="A132" s="65"/>
      <c r="B132" s="73"/>
      <c r="C132" s="73"/>
      <c r="D132" s="73"/>
      <c r="E132" s="73"/>
      <c r="F132" s="73"/>
      <c r="G132" s="73"/>
      <c r="H132" s="73"/>
      <c r="I132" s="74"/>
      <c r="J132" s="74"/>
      <c r="K132" s="73"/>
      <c r="L132" s="73"/>
      <c r="M132" s="73"/>
      <c r="N132" s="73"/>
      <c r="O132" s="75"/>
      <c r="P132" s="75"/>
      <c r="Q132" s="73"/>
      <c r="R132" s="76">
        <v>91.38</v>
      </c>
      <c r="S132" s="77">
        <v>91.38</v>
      </c>
      <c r="T132" s="77">
        <v>87.69</v>
      </c>
      <c r="U132" s="78">
        <f t="shared" si="6"/>
        <v>95.96191726854893</v>
      </c>
      <c r="V132" s="73" t="s">
        <v>61</v>
      </c>
    </row>
    <row r="133" spans="1:22" ht="88.5" customHeight="1" thickTop="1" thickBot="1" x14ac:dyDescent="0.25">
      <c r="A133" s="65"/>
      <c r="B133" s="66" t="s">
        <v>81</v>
      </c>
      <c r="C133" s="67" t="s">
        <v>82</v>
      </c>
      <c r="D133" s="67"/>
      <c r="E133" s="67"/>
      <c r="F133" s="67"/>
      <c r="G133" s="67"/>
      <c r="H133" s="67"/>
      <c r="I133" s="67" t="s">
        <v>83</v>
      </c>
      <c r="J133" s="67"/>
      <c r="K133" s="67"/>
      <c r="L133" s="67" t="s">
        <v>84</v>
      </c>
      <c r="M133" s="67"/>
      <c r="N133" s="67"/>
      <c r="O133" s="67"/>
      <c r="P133" s="68" t="s">
        <v>41</v>
      </c>
      <c r="Q133" s="68" t="s">
        <v>85</v>
      </c>
      <c r="R133" s="68">
        <v>565966.73176470597</v>
      </c>
      <c r="S133" s="68">
        <v>565966.73176470597</v>
      </c>
      <c r="T133" s="68">
        <v>687228.79571428557</v>
      </c>
      <c r="U133" s="68">
        <f t="shared" si="6"/>
        <v>121.42565227667707</v>
      </c>
      <c r="V133" s="69" t="s">
        <v>43</v>
      </c>
    </row>
    <row r="134" spans="1:22" ht="23.1" customHeight="1" thickTop="1" thickBot="1" x14ac:dyDescent="0.25">
      <c r="A134" s="65"/>
      <c r="B134" s="70" t="s">
        <v>44</v>
      </c>
      <c r="C134" s="72"/>
      <c r="D134" s="72"/>
      <c r="E134" s="72"/>
      <c r="F134" s="72"/>
      <c r="G134" s="72"/>
      <c r="H134" s="72"/>
      <c r="I134" s="72"/>
      <c r="J134" s="72"/>
      <c r="K134" s="72"/>
      <c r="L134" s="72"/>
      <c r="M134" s="72"/>
      <c r="N134" s="72"/>
      <c r="O134" s="72"/>
      <c r="P134" s="72"/>
      <c r="Q134" s="72"/>
      <c r="R134" s="72"/>
      <c r="S134" s="72"/>
      <c r="T134" s="72"/>
      <c r="U134" s="72"/>
      <c r="V134" s="71"/>
    </row>
    <row r="135" spans="1:22" ht="23.1" customHeight="1" x14ac:dyDescent="0.2">
      <c r="A135" s="65"/>
      <c r="B135" s="73"/>
      <c r="C135" s="73"/>
      <c r="D135" s="73"/>
      <c r="E135" s="73"/>
      <c r="F135" s="73"/>
      <c r="G135" s="73"/>
      <c r="H135" s="73"/>
      <c r="I135" s="74"/>
      <c r="J135" s="74"/>
      <c r="K135" s="73"/>
      <c r="L135" s="73"/>
      <c r="M135" s="73"/>
      <c r="N135" s="73"/>
      <c r="O135" s="75"/>
      <c r="P135" s="75"/>
      <c r="Q135" s="73"/>
      <c r="R135" s="76">
        <v>5.2</v>
      </c>
      <c r="S135" s="77">
        <v>5.2</v>
      </c>
      <c r="T135" s="77">
        <v>5.2</v>
      </c>
      <c r="U135" s="78">
        <f t="shared" ref="U135:U153" si="7">IF(ISERROR(T135/S135),"N/A",T135/S135*100)</f>
        <v>100</v>
      </c>
      <c r="V135" s="73" t="s">
        <v>57</v>
      </c>
    </row>
    <row r="136" spans="1:22" ht="23.1" customHeight="1" x14ac:dyDescent="0.2">
      <c r="A136" s="65"/>
      <c r="B136" s="73"/>
      <c r="C136" s="73"/>
      <c r="D136" s="73"/>
      <c r="E136" s="73"/>
      <c r="F136" s="73"/>
      <c r="G136" s="73"/>
      <c r="H136" s="73"/>
      <c r="I136" s="74"/>
      <c r="J136" s="74"/>
      <c r="K136" s="73"/>
      <c r="L136" s="73"/>
      <c r="M136" s="73"/>
      <c r="N136" s="73"/>
      <c r="O136" s="75"/>
      <c r="P136" s="75"/>
      <c r="Q136" s="73"/>
      <c r="R136" s="76">
        <v>0</v>
      </c>
      <c r="S136" s="77">
        <v>0</v>
      </c>
      <c r="T136" s="77" t="s">
        <v>48</v>
      </c>
      <c r="U136" s="78" t="str">
        <f t="shared" si="7"/>
        <v>N/A</v>
      </c>
      <c r="V136" s="73" t="s">
        <v>49</v>
      </c>
    </row>
    <row r="137" spans="1:22" ht="23.1" customHeight="1" x14ac:dyDescent="0.2">
      <c r="A137" s="65"/>
      <c r="B137" s="73"/>
      <c r="C137" s="73"/>
      <c r="D137" s="73"/>
      <c r="E137" s="73"/>
      <c r="F137" s="73"/>
      <c r="G137" s="73"/>
      <c r="H137" s="73"/>
      <c r="I137" s="74"/>
      <c r="J137" s="74"/>
      <c r="K137" s="73"/>
      <c r="L137" s="73"/>
      <c r="M137" s="73"/>
      <c r="N137" s="73"/>
      <c r="O137" s="75"/>
      <c r="P137" s="75"/>
      <c r="Q137" s="73"/>
      <c r="R137" s="76">
        <v>2.2000000000000002</v>
      </c>
      <c r="S137" s="77">
        <v>2.2000000000000002</v>
      </c>
      <c r="T137" s="77">
        <v>2.5</v>
      </c>
      <c r="U137" s="78">
        <f t="shared" si="7"/>
        <v>113.63636363636363</v>
      </c>
      <c r="V137" s="73" t="s">
        <v>59</v>
      </c>
    </row>
    <row r="138" spans="1:22" ht="23.1" customHeight="1" x14ac:dyDescent="0.2">
      <c r="A138" s="65"/>
      <c r="B138" s="73"/>
      <c r="C138" s="73"/>
      <c r="D138" s="73"/>
      <c r="E138" s="73"/>
      <c r="F138" s="73"/>
      <c r="G138" s="73"/>
      <c r="H138" s="73"/>
      <c r="I138" s="74"/>
      <c r="J138" s="74"/>
      <c r="K138" s="73"/>
      <c r="L138" s="73"/>
      <c r="M138" s="73"/>
      <c r="N138" s="73"/>
      <c r="O138" s="75"/>
      <c r="P138" s="75"/>
      <c r="Q138" s="73"/>
      <c r="R138" s="76">
        <v>4.4000000000000004</v>
      </c>
      <c r="S138" s="77">
        <v>4.4000000000000004</v>
      </c>
      <c r="T138" s="77">
        <v>4.4000000000000004</v>
      </c>
      <c r="U138" s="78">
        <f t="shared" si="7"/>
        <v>100</v>
      </c>
      <c r="V138" s="73" t="s">
        <v>53</v>
      </c>
    </row>
    <row r="139" spans="1:22" ht="23.1" customHeight="1" x14ac:dyDescent="0.2">
      <c r="A139" s="65"/>
      <c r="B139" s="73"/>
      <c r="C139" s="73"/>
      <c r="D139" s="73"/>
      <c r="E139" s="73"/>
      <c r="F139" s="73"/>
      <c r="G139" s="73"/>
      <c r="H139" s="73"/>
      <c r="I139" s="74"/>
      <c r="J139" s="74"/>
      <c r="K139" s="73"/>
      <c r="L139" s="73"/>
      <c r="M139" s="73"/>
      <c r="N139" s="73"/>
      <c r="O139" s="75"/>
      <c r="P139" s="75"/>
      <c r="Q139" s="73"/>
      <c r="R139" s="76">
        <v>100</v>
      </c>
      <c r="S139" s="77">
        <v>100</v>
      </c>
      <c r="T139" s="77">
        <v>25.43</v>
      </c>
      <c r="U139" s="78">
        <f t="shared" si="7"/>
        <v>25.429999999999996</v>
      </c>
      <c r="V139" s="73" t="s">
        <v>86</v>
      </c>
    </row>
    <row r="140" spans="1:22" ht="23.1" customHeight="1" x14ac:dyDescent="0.2">
      <c r="A140" s="65"/>
      <c r="B140" s="73"/>
      <c r="C140" s="73"/>
      <c r="D140" s="73"/>
      <c r="E140" s="73"/>
      <c r="F140" s="73"/>
      <c r="G140" s="73"/>
      <c r="H140" s="73"/>
      <c r="I140" s="74"/>
      <c r="J140" s="74"/>
      <c r="K140" s="73"/>
      <c r="L140" s="73"/>
      <c r="M140" s="73"/>
      <c r="N140" s="73"/>
      <c r="O140" s="75"/>
      <c r="P140" s="75"/>
      <c r="Q140" s="73"/>
      <c r="R140" s="76">
        <v>9620782.6899999995</v>
      </c>
      <c r="S140" s="77">
        <v>9620782.6899999995</v>
      </c>
      <c r="T140" s="77">
        <v>9620782.6899999995</v>
      </c>
      <c r="U140" s="78">
        <f t="shared" si="7"/>
        <v>100</v>
      </c>
      <c r="V140" s="73" t="s">
        <v>54</v>
      </c>
    </row>
    <row r="141" spans="1:22" ht="23.1" customHeight="1" x14ac:dyDescent="0.2">
      <c r="A141" s="65"/>
      <c r="B141" s="73"/>
      <c r="C141" s="73"/>
      <c r="D141" s="73"/>
      <c r="E141" s="73"/>
      <c r="F141" s="73"/>
      <c r="G141" s="73"/>
      <c r="H141" s="73"/>
      <c r="I141" s="74"/>
      <c r="J141" s="74"/>
      <c r="K141" s="73"/>
      <c r="L141" s="73"/>
      <c r="M141" s="73"/>
      <c r="N141" s="73"/>
      <c r="O141" s="75"/>
      <c r="P141" s="75"/>
      <c r="Q141" s="73"/>
      <c r="R141" s="76">
        <v>100</v>
      </c>
      <c r="S141" s="77">
        <v>100</v>
      </c>
      <c r="T141" s="77">
        <v>100</v>
      </c>
      <c r="U141" s="78">
        <f t="shared" si="7"/>
        <v>100</v>
      </c>
      <c r="V141" s="73" t="s">
        <v>51</v>
      </c>
    </row>
    <row r="142" spans="1:22" ht="23.1" customHeight="1" x14ac:dyDescent="0.2">
      <c r="A142" s="65"/>
      <c r="B142" s="73"/>
      <c r="C142" s="73"/>
      <c r="D142" s="73"/>
      <c r="E142" s="73"/>
      <c r="F142" s="73"/>
      <c r="G142" s="73"/>
      <c r="H142" s="73"/>
      <c r="I142" s="74"/>
      <c r="J142" s="74"/>
      <c r="K142" s="73"/>
      <c r="L142" s="73"/>
      <c r="M142" s="73"/>
      <c r="N142" s="73"/>
      <c r="O142" s="75"/>
      <c r="P142" s="75"/>
      <c r="Q142" s="73"/>
      <c r="R142" s="76">
        <v>14.32</v>
      </c>
      <c r="S142" s="77">
        <v>14.32</v>
      </c>
      <c r="T142" s="77">
        <v>14.32</v>
      </c>
      <c r="U142" s="78">
        <f t="shared" si="7"/>
        <v>100</v>
      </c>
      <c r="V142" s="73" t="s">
        <v>55</v>
      </c>
    </row>
    <row r="143" spans="1:22" ht="23.1" customHeight="1" x14ac:dyDescent="0.2">
      <c r="A143" s="65"/>
      <c r="B143" s="73"/>
      <c r="C143" s="73"/>
      <c r="D143" s="73"/>
      <c r="E143" s="73"/>
      <c r="F143" s="73"/>
      <c r="G143" s="73"/>
      <c r="H143" s="73"/>
      <c r="I143" s="74"/>
      <c r="J143" s="74"/>
      <c r="K143" s="73"/>
      <c r="L143" s="73"/>
      <c r="M143" s="73"/>
      <c r="N143" s="73"/>
      <c r="O143" s="75"/>
      <c r="P143" s="75"/>
      <c r="Q143" s="73"/>
      <c r="R143" s="76">
        <v>1.71</v>
      </c>
      <c r="S143" s="77">
        <v>1.71</v>
      </c>
      <c r="T143" s="77">
        <v>3.99</v>
      </c>
      <c r="U143" s="78">
        <f t="shared" si="7"/>
        <v>233.33333333333334</v>
      </c>
      <c r="V143" s="73" t="s">
        <v>46</v>
      </c>
    </row>
    <row r="144" spans="1:22" ht="23.1" customHeight="1" x14ac:dyDescent="0.2">
      <c r="A144" s="65"/>
      <c r="B144" s="73"/>
      <c r="C144" s="73"/>
      <c r="D144" s="73"/>
      <c r="E144" s="73"/>
      <c r="F144" s="73"/>
      <c r="G144" s="73"/>
      <c r="H144" s="73"/>
      <c r="I144" s="74"/>
      <c r="J144" s="74"/>
      <c r="K144" s="73"/>
      <c r="L144" s="73"/>
      <c r="M144" s="73"/>
      <c r="N144" s="73"/>
      <c r="O144" s="75"/>
      <c r="P144" s="75"/>
      <c r="Q144" s="73"/>
      <c r="R144" s="76">
        <v>100</v>
      </c>
      <c r="S144" s="77">
        <v>100</v>
      </c>
      <c r="T144" s="77">
        <v>100</v>
      </c>
      <c r="U144" s="78">
        <f t="shared" si="7"/>
        <v>100</v>
      </c>
      <c r="V144" s="73" t="s">
        <v>45</v>
      </c>
    </row>
    <row r="145" spans="1:22" ht="23.1" customHeight="1" x14ac:dyDescent="0.2">
      <c r="A145" s="65"/>
      <c r="B145" s="73"/>
      <c r="C145" s="73"/>
      <c r="D145" s="73"/>
      <c r="E145" s="73"/>
      <c r="F145" s="73"/>
      <c r="G145" s="73"/>
      <c r="H145" s="73"/>
      <c r="I145" s="74"/>
      <c r="J145" s="74"/>
      <c r="K145" s="73"/>
      <c r="L145" s="73"/>
      <c r="M145" s="73"/>
      <c r="N145" s="73"/>
      <c r="O145" s="75"/>
      <c r="P145" s="75"/>
      <c r="Q145" s="73"/>
      <c r="R145" s="76">
        <v>100</v>
      </c>
      <c r="S145" s="77">
        <v>100</v>
      </c>
      <c r="T145" s="77" t="s">
        <v>48</v>
      </c>
      <c r="U145" s="78" t="str">
        <f t="shared" si="7"/>
        <v>N/A</v>
      </c>
      <c r="V145" s="73" t="s">
        <v>87</v>
      </c>
    </row>
    <row r="146" spans="1:22" ht="23.1" customHeight="1" x14ac:dyDescent="0.2">
      <c r="A146" s="65"/>
      <c r="B146" s="73"/>
      <c r="C146" s="73"/>
      <c r="D146" s="73"/>
      <c r="E146" s="73"/>
      <c r="F146" s="73"/>
      <c r="G146" s="73"/>
      <c r="H146" s="73"/>
      <c r="I146" s="74"/>
      <c r="J146" s="74"/>
      <c r="K146" s="73"/>
      <c r="L146" s="73"/>
      <c r="M146" s="73"/>
      <c r="N146" s="73"/>
      <c r="O146" s="75"/>
      <c r="P146" s="75"/>
      <c r="Q146" s="73"/>
      <c r="R146" s="76" t="s">
        <v>48</v>
      </c>
      <c r="S146" s="77" t="s">
        <v>48</v>
      </c>
      <c r="T146" s="77">
        <v>30</v>
      </c>
      <c r="U146" s="78" t="str">
        <f t="shared" si="7"/>
        <v>N/A</v>
      </c>
      <c r="V146" s="73" t="s">
        <v>50</v>
      </c>
    </row>
    <row r="147" spans="1:22" ht="23.1" customHeight="1" x14ac:dyDescent="0.2">
      <c r="A147" s="65"/>
      <c r="B147" s="73"/>
      <c r="C147" s="73"/>
      <c r="D147" s="73"/>
      <c r="E147" s="73"/>
      <c r="F147" s="73"/>
      <c r="G147" s="73"/>
      <c r="H147" s="73"/>
      <c r="I147" s="74"/>
      <c r="J147" s="74"/>
      <c r="K147" s="73"/>
      <c r="L147" s="73"/>
      <c r="M147" s="73"/>
      <c r="N147" s="73"/>
      <c r="O147" s="75"/>
      <c r="P147" s="75"/>
      <c r="Q147" s="73"/>
      <c r="R147" s="76">
        <v>100</v>
      </c>
      <c r="S147" s="77">
        <v>100</v>
      </c>
      <c r="T147" s="77">
        <v>100</v>
      </c>
      <c r="U147" s="78">
        <f t="shared" si="7"/>
        <v>100</v>
      </c>
      <c r="V147" s="73" t="s">
        <v>58</v>
      </c>
    </row>
    <row r="148" spans="1:22" ht="23.1" customHeight="1" x14ac:dyDescent="0.2">
      <c r="A148" s="65"/>
      <c r="B148" s="73"/>
      <c r="C148" s="73"/>
      <c r="D148" s="73"/>
      <c r="E148" s="73"/>
      <c r="F148" s="73"/>
      <c r="G148" s="73"/>
      <c r="H148" s="73"/>
      <c r="I148" s="74"/>
      <c r="J148" s="74"/>
      <c r="K148" s="73"/>
      <c r="L148" s="73"/>
      <c r="M148" s="73"/>
      <c r="N148" s="73"/>
      <c r="O148" s="75"/>
      <c r="P148" s="75"/>
      <c r="Q148" s="73"/>
      <c r="R148" s="76">
        <v>2.15</v>
      </c>
      <c r="S148" s="77">
        <v>2.15</v>
      </c>
      <c r="T148" s="77">
        <v>0.27</v>
      </c>
      <c r="U148" s="78">
        <f t="shared" si="7"/>
        <v>12.558139534883722</v>
      </c>
      <c r="V148" s="73" t="s">
        <v>61</v>
      </c>
    </row>
    <row r="149" spans="1:22" ht="23.1" customHeight="1" x14ac:dyDescent="0.2">
      <c r="A149" s="65"/>
      <c r="B149" s="73"/>
      <c r="C149" s="73"/>
      <c r="D149" s="73"/>
      <c r="E149" s="73"/>
      <c r="F149" s="73"/>
      <c r="G149" s="73"/>
      <c r="H149" s="73"/>
      <c r="I149" s="74"/>
      <c r="J149" s="74"/>
      <c r="K149" s="73"/>
      <c r="L149" s="73"/>
      <c r="M149" s="73"/>
      <c r="N149" s="73"/>
      <c r="O149" s="75"/>
      <c r="P149" s="75"/>
      <c r="Q149" s="73"/>
      <c r="R149" s="76">
        <v>15.43</v>
      </c>
      <c r="S149" s="77">
        <v>15.43</v>
      </c>
      <c r="T149" s="77" t="s">
        <v>48</v>
      </c>
      <c r="U149" s="78" t="str">
        <f t="shared" si="7"/>
        <v>N/A</v>
      </c>
      <c r="V149" s="73" t="s">
        <v>52</v>
      </c>
    </row>
    <row r="150" spans="1:22" ht="23.1" customHeight="1" x14ac:dyDescent="0.2">
      <c r="A150" s="65"/>
      <c r="B150" s="73"/>
      <c r="C150" s="73"/>
      <c r="D150" s="73"/>
      <c r="E150" s="73"/>
      <c r="F150" s="73"/>
      <c r="G150" s="73"/>
      <c r="H150" s="73"/>
      <c r="I150" s="74"/>
      <c r="J150" s="74"/>
      <c r="K150" s="73"/>
      <c r="L150" s="73"/>
      <c r="M150" s="73"/>
      <c r="N150" s="73"/>
      <c r="O150" s="75"/>
      <c r="P150" s="75"/>
      <c r="Q150" s="73"/>
      <c r="R150" s="76">
        <v>100</v>
      </c>
      <c r="S150" s="77">
        <v>100</v>
      </c>
      <c r="T150" s="77" t="s">
        <v>48</v>
      </c>
      <c r="U150" s="78" t="str">
        <f t="shared" si="7"/>
        <v>N/A</v>
      </c>
      <c r="V150" s="73" t="s">
        <v>88</v>
      </c>
    </row>
    <row r="151" spans="1:22" ht="23.1" customHeight="1" x14ac:dyDescent="0.2">
      <c r="A151" s="65"/>
      <c r="B151" s="73"/>
      <c r="C151" s="73"/>
      <c r="D151" s="73"/>
      <c r="E151" s="73"/>
      <c r="F151" s="73"/>
      <c r="G151" s="73"/>
      <c r="H151" s="73"/>
      <c r="I151" s="74"/>
      <c r="J151" s="74"/>
      <c r="K151" s="73"/>
      <c r="L151" s="73"/>
      <c r="M151" s="73"/>
      <c r="N151" s="73"/>
      <c r="O151" s="75"/>
      <c r="P151" s="75"/>
      <c r="Q151" s="73"/>
      <c r="R151" s="76">
        <v>0</v>
      </c>
      <c r="S151" s="77">
        <v>0</v>
      </c>
      <c r="T151" s="77">
        <v>28</v>
      </c>
      <c r="U151" s="78" t="str">
        <f t="shared" si="7"/>
        <v>N/A</v>
      </c>
      <c r="V151" s="73" t="s">
        <v>56</v>
      </c>
    </row>
    <row r="152" spans="1:22" ht="23.1" customHeight="1" thickBot="1" x14ac:dyDescent="0.25">
      <c r="A152" s="65"/>
      <c r="B152" s="73"/>
      <c r="C152" s="73"/>
      <c r="D152" s="73"/>
      <c r="E152" s="73"/>
      <c r="F152" s="73"/>
      <c r="G152" s="73"/>
      <c r="H152" s="73"/>
      <c r="I152" s="74"/>
      <c r="J152" s="74"/>
      <c r="K152" s="73"/>
      <c r="L152" s="73"/>
      <c r="M152" s="73"/>
      <c r="N152" s="73"/>
      <c r="O152" s="75"/>
      <c r="P152" s="75"/>
      <c r="Q152" s="73"/>
      <c r="R152" s="76">
        <v>6.34</v>
      </c>
      <c r="S152" s="77">
        <v>6.34</v>
      </c>
      <c r="T152" s="77">
        <v>6.34</v>
      </c>
      <c r="U152" s="78">
        <f t="shared" si="7"/>
        <v>100</v>
      </c>
      <c r="V152" s="73" t="s">
        <v>60</v>
      </c>
    </row>
    <row r="153" spans="1:22" ht="87.75" customHeight="1" thickTop="1" thickBot="1" x14ac:dyDescent="0.25">
      <c r="A153" s="65"/>
      <c r="B153" s="66" t="s">
        <v>62</v>
      </c>
      <c r="C153" s="67" t="s">
        <v>89</v>
      </c>
      <c r="D153" s="67"/>
      <c r="E153" s="67"/>
      <c r="F153" s="67"/>
      <c r="G153" s="67"/>
      <c r="H153" s="67"/>
      <c r="I153" s="67" t="s">
        <v>90</v>
      </c>
      <c r="J153" s="67"/>
      <c r="K153" s="67"/>
      <c r="L153" s="67" t="s">
        <v>91</v>
      </c>
      <c r="M153" s="67"/>
      <c r="N153" s="67"/>
      <c r="O153" s="67"/>
      <c r="P153" s="68" t="s">
        <v>41</v>
      </c>
      <c r="Q153" s="68" t="s">
        <v>85</v>
      </c>
      <c r="R153" s="68">
        <v>19769222.231764704</v>
      </c>
      <c r="S153" s="68">
        <v>19769222.231764704</v>
      </c>
      <c r="T153" s="68">
        <v>846197.04769230774</v>
      </c>
      <c r="U153" s="68">
        <f t="shared" si="7"/>
        <v>4.2803760197134055</v>
      </c>
      <c r="V153" s="69" t="s">
        <v>43</v>
      </c>
    </row>
    <row r="154" spans="1:22" ht="23.1" customHeight="1" thickTop="1" thickBot="1" x14ac:dyDescent="0.25">
      <c r="A154" s="65"/>
      <c r="B154" s="70" t="s">
        <v>44</v>
      </c>
      <c r="C154" s="72"/>
      <c r="D154" s="72"/>
      <c r="E154" s="72"/>
      <c r="F154" s="72"/>
      <c r="G154" s="72"/>
      <c r="H154" s="72"/>
      <c r="I154" s="72"/>
      <c r="J154" s="72"/>
      <c r="K154" s="72"/>
      <c r="L154" s="72"/>
      <c r="M154" s="72"/>
      <c r="N154" s="72"/>
      <c r="O154" s="72"/>
      <c r="P154" s="72"/>
      <c r="Q154" s="72"/>
      <c r="R154" s="72"/>
      <c r="S154" s="72"/>
      <c r="T154" s="72"/>
      <c r="U154" s="72"/>
      <c r="V154" s="71"/>
    </row>
    <row r="155" spans="1:22" ht="23.1" customHeight="1" x14ac:dyDescent="0.2">
      <c r="A155" s="65"/>
      <c r="B155" s="73"/>
      <c r="C155" s="73"/>
      <c r="D155" s="73"/>
      <c r="E155" s="73"/>
      <c r="F155" s="73"/>
      <c r="G155" s="73"/>
      <c r="H155" s="73"/>
      <c r="I155" s="74"/>
      <c r="J155" s="74"/>
      <c r="K155" s="73"/>
      <c r="L155" s="73"/>
      <c r="M155" s="73"/>
      <c r="N155" s="73"/>
      <c r="O155" s="75"/>
      <c r="P155" s="75"/>
      <c r="Q155" s="73"/>
      <c r="R155" s="76">
        <v>100</v>
      </c>
      <c r="S155" s="77">
        <v>100</v>
      </c>
      <c r="T155" s="77">
        <v>100</v>
      </c>
      <c r="U155" s="78">
        <f t="shared" ref="U155:U173" si="8">IF(ISERROR(T155/S155),"N/A",T155/S155*100)</f>
        <v>100</v>
      </c>
      <c r="V155" s="73" t="s">
        <v>45</v>
      </c>
    </row>
    <row r="156" spans="1:22" ht="23.1" customHeight="1" x14ac:dyDescent="0.2">
      <c r="A156" s="65"/>
      <c r="B156" s="73"/>
      <c r="C156" s="73"/>
      <c r="D156" s="73"/>
      <c r="E156" s="73"/>
      <c r="F156" s="73"/>
      <c r="G156" s="73"/>
      <c r="H156" s="73"/>
      <c r="I156" s="74"/>
      <c r="J156" s="74"/>
      <c r="K156" s="73"/>
      <c r="L156" s="73"/>
      <c r="M156" s="73"/>
      <c r="N156" s="73"/>
      <c r="O156" s="75"/>
      <c r="P156" s="75"/>
      <c r="Q156" s="73"/>
      <c r="R156" s="76">
        <v>52.45</v>
      </c>
      <c r="S156" s="77">
        <v>52.45</v>
      </c>
      <c r="T156" s="77">
        <v>33.9</v>
      </c>
      <c r="U156" s="78">
        <f t="shared" si="8"/>
        <v>64.632983794089611</v>
      </c>
      <c r="V156" s="73" t="s">
        <v>46</v>
      </c>
    </row>
    <row r="157" spans="1:22" ht="23.1" customHeight="1" x14ac:dyDescent="0.2">
      <c r="A157" s="65"/>
      <c r="B157" s="73"/>
      <c r="C157" s="73"/>
      <c r="D157" s="73"/>
      <c r="E157" s="73"/>
      <c r="F157" s="73"/>
      <c r="G157" s="73"/>
      <c r="H157" s="73"/>
      <c r="I157" s="74"/>
      <c r="J157" s="74"/>
      <c r="K157" s="73"/>
      <c r="L157" s="73"/>
      <c r="M157" s="73"/>
      <c r="N157" s="73"/>
      <c r="O157" s="75"/>
      <c r="P157" s="75"/>
      <c r="Q157" s="73"/>
      <c r="R157" s="76">
        <v>100</v>
      </c>
      <c r="S157" s="77">
        <v>100</v>
      </c>
      <c r="T157" s="77">
        <v>100</v>
      </c>
      <c r="U157" s="78">
        <f t="shared" si="8"/>
        <v>100</v>
      </c>
      <c r="V157" s="73" t="s">
        <v>51</v>
      </c>
    </row>
    <row r="158" spans="1:22" ht="23.1" customHeight="1" x14ac:dyDescent="0.2">
      <c r="A158" s="65"/>
      <c r="B158" s="73"/>
      <c r="C158" s="73"/>
      <c r="D158" s="73"/>
      <c r="E158" s="73"/>
      <c r="F158" s="73"/>
      <c r="G158" s="73"/>
      <c r="H158" s="73"/>
      <c r="I158" s="74"/>
      <c r="J158" s="74"/>
      <c r="K158" s="73"/>
      <c r="L158" s="73"/>
      <c r="M158" s="73"/>
      <c r="N158" s="73"/>
      <c r="O158" s="75"/>
      <c r="P158" s="75"/>
      <c r="Q158" s="73"/>
      <c r="R158" s="76">
        <v>100</v>
      </c>
      <c r="S158" s="77">
        <v>100</v>
      </c>
      <c r="T158" s="77" t="s">
        <v>48</v>
      </c>
      <c r="U158" s="78" t="str">
        <f t="shared" si="8"/>
        <v>N/A</v>
      </c>
      <c r="V158" s="73" t="s">
        <v>87</v>
      </c>
    </row>
    <row r="159" spans="1:22" ht="23.1" customHeight="1" x14ac:dyDescent="0.2">
      <c r="A159" s="65"/>
      <c r="B159" s="73"/>
      <c r="C159" s="73"/>
      <c r="D159" s="73"/>
      <c r="E159" s="73"/>
      <c r="F159" s="73"/>
      <c r="G159" s="73"/>
      <c r="H159" s="73"/>
      <c r="I159" s="74"/>
      <c r="J159" s="74"/>
      <c r="K159" s="73"/>
      <c r="L159" s="73"/>
      <c r="M159" s="73"/>
      <c r="N159" s="73"/>
      <c r="O159" s="75"/>
      <c r="P159" s="75"/>
      <c r="Q159" s="73"/>
      <c r="R159" s="76">
        <v>100</v>
      </c>
      <c r="S159" s="77">
        <v>100</v>
      </c>
      <c r="T159" s="77">
        <v>100</v>
      </c>
      <c r="U159" s="78">
        <f t="shared" si="8"/>
        <v>100</v>
      </c>
      <c r="V159" s="73" t="s">
        <v>58</v>
      </c>
    </row>
    <row r="160" spans="1:22" ht="23.1" customHeight="1" x14ac:dyDescent="0.2">
      <c r="A160" s="65"/>
      <c r="B160" s="73"/>
      <c r="C160" s="73"/>
      <c r="D160" s="73"/>
      <c r="E160" s="73"/>
      <c r="F160" s="73"/>
      <c r="G160" s="73"/>
      <c r="H160" s="73"/>
      <c r="I160" s="74"/>
      <c r="J160" s="74"/>
      <c r="K160" s="73"/>
      <c r="L160" s="73"/>
      <c r="M160" s="73"/>
      <c r="N160" s="73"/>
      <c r="O160" s="75"/>
      <c r="P160" s="75"/>
      <c r="Q160" s="73"/>
      <c r="R160" s="76">
        <v>0</v>
      </c>
      <c r="S160" s="77">
        <v>0</v>
      </c>
      <c r="T160" s="77">
        <v>4.9800000000000004</v>
      </c>
      <c r="U160" s="78" t="str">
        <f t="shared" si="8"/>
        <v>N/A</v>
      </c>
      <c r="V160" s="73" t="s">
        <v>86</v>
      </c>
    </row>
    <row r="161" spans="1:22" ht="23.1" customHeight="1" x14ac:dyDescent="0.2">
      <c r="A161" s="65"/>
      <c r="B161" s="73"/>
      <c r="C161" s="73"/>
      <c r="D161" s="73"/>
      <c r="E161" s="73"/>
      <c r="F161" s="73"/>
      <c r="G161" s="73"/>
      <c r="H161" s="73"/>
      <c r="I161" s="74"/>
      <c r="J161" s="74"/>
      <c r="K161" s="73"/>
      <c r="L161" s="73"/>
      <c r="M161" s="73"/>
      <c r="N161" s="73"/>
      <c r="O161" s="75"/>
      <c r="P161" s="75"/>
      <c r="Q161" s="73"/>
      <c r="R161" s="76">
        <v>100</v>
      </c>
      <c r="S161" s="77">
        <v>100</v>
      </c>
      <c r="T161" s="77" t="s">
        <v>48</v>
      </c>
      <c r="U161" s="78" t="str">
        <f t="shared" si="8"/>
        <v>N/A</v>
      </c>
      <c r="V161" s="73" t="s">
        <v>66</v>
      </c>
    </row>
    <row r="162" spans="1:22" ht="23.1" customHeight="1" x14ac:dyDescent="0.2">
      <c r="A162" s="65"/>
      <c r="B162" s="73"/>
      <c r="C162" s="73"/>
      <c r="D162" s="73"/>
      <c r="E162" s="73"/>
      <c r="F162" s="73"/>
      <c r="G162" s="73"/>
      <c r="H162" s="73"/>
      <c r="I162" s="74"/>
      <c r="J162" s="74"/>
      <c r="K162" s="73"/>
      <c r="L162" s="73"/>
      <c r="M162" s="73"/>
      <c r="N162" s="73"/>
      <c r="O162" s="75"/>
      <c r="P162" s="75"/>
      <c r="Q162" s="73"/>
      <c r="R162" s="76">
        <v>30.35</v>
      </c>
      <c r="S162" s="77">
        <v>30.35</v>
      </c>
      <c r="T162" s="77">
        <v>30.35</v>
      </c>
      <c r="U162" s="78">
        <f t="shared" si="8"/>
        <v>100</v>
      </c>
      <c r="V162" s="73" t="s">
        <v>55</v>
      </c>
    </row>
    <row r="163" spans="1:22" ht="23.1" customHeight="1" x14ac:dyDescent="0.2">
      <c r="A163" s="65"/>
      <c r="B163" s="73"/>
      <c r="C163" s="73"/>
      <c r="D163" s="73"/>
      <c r="E163" s="73"/>
      <c r="F163" s="73"/>
      <c r="G163" s="73"/>
      <c r="H163" s="73"/>
      <c r="I163" s="74"/>
      <c r="J163" s="74"/>
      <c r="K163" s="73"/>
      <c r="L163" s="73"/>
      <c r="M163" s="73"/>
      <c r="N163" s="73"/>
      <c r="O163" s="75"/>
      <c r="P163" s="75"/>
      <c r="Q163" s="73"/>
      <c r="R163" s="76">
        <v>0</v>
      </c>
      <c r="S163" s="77">
        <v>0</v>
      </c>
      <c r="T163" s="77" t="s">
        <v>48</v>
      </c>
      <c r="U163" s="78" t="str">
        <f t="shared" si="8"/>
        <v>N/A</v>
      </c>
      <c r="V163" s="73" t="s">
        <v>49</v>
      </c>
    </row>
    <row r="164" spans="1:22" ht="23.1" customHeight="1" x14ac:dyDescent="0.2">
      <c r="A164" s="65"/>
      <c r="B164" s="73"/>
      <c r="C164" s="73"/>
      <c r="D164" s="73"/>
      <c r="E164" s="73"/>
      <c r="F164" s="73"/>
      <c r="G164" s="73"/>
      <c r="H164" s="73"/>
      <c r="I164" s="74"/>
      <c r="J164" s="74"/>
      <c r="K164" s="73"/>
      <c r="L164" s="73"/>
      <c r="M164" s="73"/>
      <c r="N164" s="73"/>
      <c r="O164" s="75"/>
      <c r="P164" s="75"/>
      <c r="Q164" s="73"/>
      <c r="R164" s="76">
        <v>22.01</v>
      </c>
      <c r="S164" s="77">
        <v>22.01</v>
      </c>
      <c r="T164" s="77">
        <v>28.7</v>
      </c>
      <c r="U164" s="78">
        <f t="shared" si="8"/>
        <v>130.39527487505677</v>
      </c>
      <c r="V164" s="73" t="s">
        <v>59</v>
      </c>
    </row>
    <row r="165" spans="1:22" ht="23.1" customHeight="1" x14ac:dyDescent="0.2">
      <c r="A165" s="65"/>
      <c r="B165" s="73"/>
      <c r="C165" s="73"/>
      <c r="D165" s="73"/>
      <c r="E165" s="73"/>
      <c r="F165" s="73"/>
      <c r="G165" s="73"/>
      <c r="H165" s="73"/>
      <c r="I165" s="74"/>
      <c r="J165" s="74"/>
      <c r="K165" s="73"/>
      <c r="L165" s="73"/>
      <c r="M165" s="73"/>
      <c r="N165" s="73"/>
      <c r="O165" s="75"/>
      <c r="P165" s="75"/>
      <c r="Q165" s="73"/>
      <c r="R165" s="76">
        <v>44.46</v>
      </c>
      <c r="S165" s="77">
        <v>44.46</v>
      </c>
      <c r="T165" s="77">
        <v>44.46</v>
      </c>
      <c r="U165" s="78">
        <f t="shared" si="8"/>
        <v>100</v>
      </c>
      <c r="V165" s="73" t="s">
        <v>57</v>
      </c>
    </row>
    <row r="166" spans="1:22" ht="23.1" customHeight="1" x14ac:dyDescent="0.2">
      <c r="A166" s="65"/>
      <c r="B166" s="73"/>
      <c r="C166" s="73"/>
      <c r="D166" s="73"/>
      <c r="E166" s="73"/>
      <c r="F166" s="73"/>
      <c r="G166" s="73"/>
      <c r="H166" s="73"/>
      <c r="I166" s="74"/>
      <c r="J166" s="74"/>
      <c r="K166" s="73"/>
      <c r="L166" s="73"/>
      <c r="M166" s="73"/>
      <c r="N166" s="73"/>
      <c r="O166" s="75"/>
      <c r="P166" s="75"/>
      <c r="Q166" s="73"/>
      <c r="R166" s="76">
        <v>60.37</v>
      </c>
      <c r="S166" s="77">
        <v>60.37</v>
      </c>
      <c r="T166" s="77">
        <v>27.24</v>
      </c>
      <c r="U166" s="78">
        <f t="shared" si="8"/>
        <v>45.12174921318536</v>
      </c>
      <c r="V166" s="73" t="s">
        <v>61</v>
      </c>
    </row>
    <row r="167" spans="1:22" ht="23.1" customHeight="1" x14ac:dyDescent="0.2">
      <c r="A167" s="65"/>
      <c r="B167" s="73"/>
      <c r="C167" s="73"/>
      <c r="D167" s="73"/>
      <c r="E167" s="73"/>
      <c r="F167" s="73"/>
      <c r="G167" s="73"/>
      <c r="H167" s="73"/>
      <c r="I167" s="74"/>
      <c r="J167" s="74"/>
      <c r="K167" s="73"/>
      <c r="L167" s="73"/>
      <c r="M167" s="73"/>
      <c r="N167" s="73"/>
      <c r="O167" s="75"/>
      <c r="P167" s="75"/>
      <c r="Q167" s="73"/>
      <c r="R167" s="76">
        <v>336075804</v>
      </c>
      <c r="S167" s="77">
        <v>336075804</v>
      </c>
      <c r="T167" s="77">
        <v>11000000</v>
      </c>
      <c r="U167" s="78">
        <f t="shared" si="8"/>
        <v>3.2730710955912787</v>
      </c>
      <c r="V167" s="73" t="s">
        <v>54</v>
      </c>
    </row>
    <row r="168" spans="1:22" ht="23.1" customHeight="1" x14ac:dyDescent="0.2">
      <c r="A168" s="65"/>
      <c r="B168" s="73"/>
      <c r="C168" s="73"/>
      <c r="D168" s="73"/>
      <c r="E168" s="73"/>
      <c r="F168" s="73"/>
      <c r="G168" s="73"/>
      <c r="H168" s="73"/>
      <c r="I168" s="74"/>
      <c r="J168" s="74"/>
      <c r="K168" s="73"/>
      <c r="L168" s="73"/>
      <c r="M168" s="73"/>
      <c r="N168" s="73"/>
      <c r="O168" s="75"/>
      <c r="P168" s="75"/>
      <c r="Q168" s="73"/>
      <c r="R168" s="76">
        <v>44.06</v>
      </c>
      <c r="S168" s="77">
        <v>44.06</v>
      </c>
      <c r="T168" s="77">
        <v>44.05</v>
      </c>
      <c r="U168" s="78">
        <f t="shared" si="8"/>
        <v>99.97730367680434</v>
      </c>
      <c r="V168" s="73" t="s">
        <v>60</v>
      </c>
    </row>
    <row r="169" spans="1:22" ht="23.1" customHeight="1" x14ac:dyDescent="0.2">
      <c r="A169" s="65"/>
      <c r="B169" s="73"/>
      <c r="C169" s="73"/>
      <c r="D169" s="73"/>
      <c r="E169" s="73"/>
      <c r="F169" s="73"/>
      <c r="G169" s="73"/>
      <c r="H169" s="73"/>
      <c r="I169" s="74"/>
      <c r="J169" s="74"/>
      <c r="K169" s="73"/>
      <c r="L169" s="73"/>
      <c r="M169" s="73"/>
      <c r="N169" s="73"/>
      <c r="O169" s="75"/>
      <c r="P169" s="75"/>
      <c r="Q169" s="73"/>
      <c r="R169" s="76">
        <v>98.64</v>
      </c>
      <c r="S169" s="77">
        <v>98.64</v>
      </c>
      <c r="T169" s="77" t="s">
        <v>48</v>
      </c>
      <c r="U169" s="78" t="str">
        <f t="shared" si="8"/>
        <v>N/A</v>
      </c>
      <c r="V169" s="73" t="s">
        <v>52</v>
      </c>
    </row>
    <row r="170" spans="1:22" ht="23.1" customHeight="1" x14ac:dyDescent="0.2">
      <c r="A170" s="65"/>
      <c r="B170" s="73"/>
      <c r="C170" s="73"/>
      <c r="D170" s="73"/>
      <c r="E170" s="73"/>
      <c r="F170" s="73"/>
      <c r="G170" s="73"/>
      <c r="H170" s="73"/>
      <c r="I170" s="74"/>
      <c r="J170" s="74"/>
      <c r="K170" s="73"/>
      <c r="L170" s="73"/>
      <c r="M170" s="73"/>
      <c r="N170" s="73"/>
      <c r="O170" s="75"/>
      <c r="P170" s="75"/>
      <c r="Q170" s="73"/>
      <c r="R170" s="76">
        <v>21.6</v>
      </c>
      <c r="S170" s="77">
        <v>21.6</v>
      </c>
      <c r="T170" s="77">
        <v>22.94</v>
      </c>
      <c r="U170" s="78">
        <f t="shared" si="8"/>
        <v>106.20370370370371</v>
      </c>
      <c r="V170" s="73" t="s">
        <v>53</v>
      </c>
    </row>
    <row r="171" spans="1:22" ht="23.1" customHeight="1" x14ac:dyDescent="0.2">
      <c r="A171" s="65"/>
      <c r="B171" s="73"/>
      <c r="C171" s="73"/>
      <c r="D171" s="73"/>
      <c r="E171" s="73"/>
      <c r="F171" s="73"/>
      <c r="G171" s="73"/>
      <c r="H171" s="73"/>
      <c r="I171" s="74"/>
      <c r="J171" s="74"/>
      <c r="K171" s="73"/>
      <c r="L171" s="73"/>
      <c r="M171" s="73"/>
      <c r="N171" s="73"/>
      <c r="O171" s="75"/>
      <c r="P171" s="75"/>
      <c r="Q171" s="73"/>
      <c r="R171" s="76">
        <v>100</v>
      </c>
      <c r="S171" s="77">
        <v>100</v>
      </c>
      <c r="T171" s="77" t="s">
        <v>48</v>
      </c>
      <c r="U171" s="78" t="str">
        <f t="shared" si="8"/>
        <v>N/A</v>
      </c>
      <c r="V171" s="73" t="s">
        <v>88</v>
      </c>
    </row>
    <row r="172" spans="1:22" ht="23.1" customHeight="1" thickBot="1" x14ac:dyDescent="0.25">
      <c r="A172" s="65"/>
      <c r="B172" s="73"/>
      <c r="C172" s="73"/>
      <c r="D172" s="73"/>
      <c r="E172" s="73"/>
      <c r="F172" s="73"/>
      <c r="G172" s="73"/>
      <c r="H172" s="73"/>
      <c r="I172" s="74"/>
      <c r="J172" s="74"/>
      <c r="K172" s="73"/>
      <c r="L172" s="73"/>
      <c r="M172" s="73"/>
      <c r="N172" s="73"/>
      <c r="O172" s="75"/>
      <c r="P172" s="75"/>
      <c r="Q172" s="73"/>
      <c r="R172" s="76" t="s">
        <v>48</v>
      </c>
      <c r="S172" s="77" t="s">
        <v>48</v>
      </c>
      <c r="T172" s="77">
        <v>25</v>
      </c>
      <c r="U172" s="78" t="str">
        <f t="shared" si="8"/>
        <v>N/A</v>
      </c>
      <c r="V172" s="73" t="s">
        <v>50</v>
      </c>
    </row>
    <row r="173" spans="1:22" ht="86.25" customHeight="1" thickTop="1" thickBot="1" x14ac:dyDescent="0.25">
      <c r="A173" s="65"/>
      <c r="B173" s="66" t="s">
        <v>62</v>
      </c>
      <c r="C173" s="67" t="s">
        <v>92</v>
      </c>
      <c r="D173" s="67"/>
      <c r="E173" s="67"/>
      <c r="F173" s="67"/>
      <c r="G173" s="67"/>
      <c r="H173" s="67"/>
      <c r="I173" s="67" t="s">
        <v>93</v>
      </c>
      <c r="J173" s="67"/>
      <c r="K173" s="67"/>
      <c r="L173" s="67" t="s">
        <v>94</v>
      </c>
      <c r="M173" s="67"/>
      <c r="N173" s="67"/>
      <c r="O173" s="67"/>
      <c r="P173" s="68" t="s">
        <v>41</v>
      </c>
      <c r="Q173" s="68" t="s">
        <v>85</v>
      </c>
      <c r="R173" s="68">
        <v>11538033.1765</v>
      </c>
      <c r="S173" s="68">
        <v>11538033.1765</v>
      </c>
      <c r="T173" s="68">
        <v>14416002.923846155</v>
      </c>
      <c r="U173" s="68">
        <f t="shared" si="8"/>
        <v>124.94333049074461</v>
      </c>
      <c r="V173" s="69" t="s">
        <v>43</v>
      </c>
    </row>
    <row r="174" spans="1:22" ht="23.1" customHeight="1" thickTop="1" thickBot="1" x14ac:dyDescent="0.25">
      <c r="A174" s="65"/>
      <c r="B174" s="70" t="s">
        <v>44</v>
      </c>
      <c r="C174" s="72"/>
      <c r="D174" s="72"/>
      <c r="E174" s="72"/>
      <c r="F174" s="72"/>
      <c r="G174" s="72"/>
      <c r="H174" s="72"/>
      <c r="I174" s="72"/>
      <c r="J174" s="72"/>
      <c r="K174" s="72"/>
      <c r="L174" s="72"/>
      <c r="M174" s="72"/>
      <c r="N174" s="72"/>
      <c r="O174" s="72"/>
      <c r="P174" s="72"/>
      <c r="Q174" s="72"/>
      <c r="R174" s="72"/>
      <c r="S174" s="72"/>
      <c r="T174" s="72"/>
      <c r="U174" s="72"/>
      <c r="V174" s="71"/>
    </row>
    <row r="175" spans="1:22" ht="23.1" customHeight="1" x14ac:dyDescent="0.2">
      <c r="A175" s="65"/>
      <c r="B175" s="73"/>
      <c r="C175" s="73"/>
      <c r="D175" s="73"/>
      <c r="E175" s="73"/>
      <c r="F175" s="73"/>
      <c r="G175" s="73"/>
      <c r="H175" s="73"/>
      <c r="I175" s="74"/>
      <c r="J175" s="74"/>
      <c r="K175" s="73"/>
      <c r="L175" s="73"/>
      <c r="M175" s="73"/>
      <c r="N175" s="73"/>
      <c r="O175" s="75"/>
      <c r="P175" s="75"/>
      <c r="Q175" s="73"/>
      <c r="R175" s="76">
        <v>100</v>
      </c>
      <c r="S175" s="77">
        <v>100</v>
      </c>
      <c r="T175" s="77">
        <v>100</v>
      </c>
      <c r="U175" s="78">
        <f t="shared" ref="U175:U195" si="9">IF(ISERROR(T175/S175),"N/A",T175/S175*100)</f>
        <v>100</v>
      </c>
      <c r="V175" s="73" t="s">
        <v>56</v>
      </c>
    </row>
    <row r="176" spans="1:22" ht="23.1" customHeight="1" x14ac:dyDescent="0.2">
      <c r="A176" s="65"/>
      <c r="B176" s="73"/>
      <c r="C176" s="73"/>
      <c r="D176" s="73"/>
      <c r="E176" s="73"/>
      <c r="F176" s="73"/>
      <c r="G176" s="73"/>
      <c r="H176" s="73"/>
      <c r="I176" s="74"/>
      <c r="J176" s="74"/>
      <c r="K176" s="73"/>
      <c r="L176" s="73"/>
      <c r="M176" s="73"/>
      <c r="N176" s="73"/>
      <c r="O176" s="75"/>
      <c r="P176" s="75"/>
      <c r="Q176" s="73"/>
      <c r="R176" s="76">
        <v>37.47</v>
      </c>
      <c r="S176" s="77">
        <v>37.47</v>
      </c>
      <c r="T176" s="77">
        <v>22.05</v>
      </c>
      <c r="U176" s="78">
        <f t="shared" si="9"/>
        <v>58.847077662129706</v>
      </c>
      <c r="V176" s="73" t="s">
        <v>61</v>
      </c>
    </row>
    <row r="177" spans="1:22" ht="23.1" customHeight="1" x14ac:dyDescent="0.2">
      <c r="A177" s="65"/>
      <c r="B177" s="73"/>
      <c r="C177" s="73"/>
      <c r="D177" s="73"/>
      <c r="E177" s="73"/>
      <c r="F177" s="73"/>
      <c r="G177" s="73"/>
      <c r="H177" s="73"/>
      <c r="I177" s="74"/>
      <c r="J177" s="74"/>
      <c r="K177" s="73"/>
      <c r="L177" s="73"/>
      <c r="M177" s="73"/>
      <c r="N177" s="73"/>
      <c r="O177" s="75"/>
      <c r="P177" s="75"/>
      <c r="Q177" s="73"/>
      <c r="R177" s="76">
        <v>72.599999999999994</v>
      </c>
      <c r="S177" s="77">
        <v>72.599999999999994</v>
      </c>
      <c r="T177" s="77" t="s">
        <v>48</v>
      </c>
      <c r="U177" s="78" t="str">
        <f t="shared" si="9"/>
        <v>N/A</v>
      </c>
      <c r="V177" s="73" t="s">
        <v>53</v>
      </c>
    </row>
    <row r="178" spans="1:22" ht="23.1" customHeight="1" x14ac:dyDescent="0.2">
      <c r="A178" s="65"/>
      <c r="B178" s="73"/>
      <c r="C178" s="73"/>
      <c r="D178" s="73"/>
      <c r="E178" s="73"/>
      <c r="F178" s="73"/>
      <c r="G178" s="73"/>
      <c r="H178" s="73"/>
      <c r="I178" s="74"/>
      <c r="J178" s="74"/>
      <c r="K178" s="73"/>
      <c r="L178" s="73"/>
      <c r="M178" s="73"/>
      <c r="N178" s="73"/>
      <c r="O178" s="75"/>
      <c r="P178" s="75"/>
      <c r="Q178" s="73"/>
      <c r="R178" s="76">
        <v>41.56</v>
      </c>
      <c r="S178" s="77">
        <v>41.56</v>
      </c>
      <c r="T178" s="77" t="s">
        <v>48</v>
      </c>
      <c r="U178" s="78" t="str">
        <f t="shared" si="9"/>
        <v>N/A</v>
      </c>
      <c r="V178" s="73" t="s">
        <v>52</v>
      </c>
    </row>
    <row r="179" spans="1:22" ht="23.1" customHeight="1" x14ac:dyDescent="0.2">
      <c r="A179" s="65"/>
      <c r="B179" s="73"/>
      <c r="C179" s="73"/>
      <c r="D179" s="73"/>
      <c r="E179" s="73"/>
      <c r="F179" s="73"/>
      <c r="G179" s="73"/>
      <c r="H179" s="73"/>
      <c r="I179" s="74"/>
      <c r="J179" s="74"/>
      <c r="K179" s="73"/>
      <c r="L179" s="73"/>
      <c r="M179" s="73"/>
      <c r="N179" s="73"/>
      <c r="O179" s="75"/>
      <c r="P179" s="75"/>
      <c r="Q179" s="73"/>
      <c r="R179" s="76">
        <v>100</v>
      </c>
      <c r="S179" s="77">
        <v>100</v>
      </c>
      <c r="T179" s="77" t="s">
        <v>48</v>
      </c>
      <c r="U179" s="78" t="str">
        <f t="shared" si="9"/>
        <v>N/A</v>
      </c>
      <c r="V179" s="73" t="s">
        <v>87</v>
      </c>
    </row>
    <row r="180" spans="1:22" ht="23.1" customHeight="1" x14ac:dyDescent="0.2">
      <c r="A180" s="65"/>
      <c r="B180" s="73"/>
      <c r="C180" s="73"/>
      <c r="D180" s="73"/>
      <c r="E180" s="73"/>
      <c r="F180" s="73"/>
      <c r="G180" s="73"/>
      <c r="H180" s="73"/>
      <c r="I180" s="74"/>
      <c r="J180" s="74"/>
      <c r="K180" s="73"/>
      <c r="L180" s="73"/>
      <c r="M180" s="73"/>
      <c r="N180" s="73"/>
      <c r="O180" s="75"/>
      <c r="P180" s="75"/>
      <c r="Q180" s="73"/>
      <c r="R180" s="76">
        <v>100</v>
      </c>
      <c r="S180" s="77">
        <v>100</v>
      </c>
      <c r="T180" s="77">
        <v>100</v>
      </c>
      <c r="U180" s="78">
        <f t="shared" si="9"/>
        <v>100</v>
      </c>
      <c r="V180" s="73" t="s">
        <v>45</v>
      </c>
    </row>
    <row r="181" spans="1:22" ht="23.1" customHeight="1" x14ac:dyDescent="0.2">
      <c r="A181" s="65"/>
      <c r="B181" s="73"/>
      <c r="C181" s="73"/>
      <c r="D181" s="73"/>
      <c r="E181" s="73"/>
      <c r="F181" s="73"/>
      <c r="G181" s="73"/>
      <c r="H181" s="73"/>
      <c r="I181" s="74"/>
      <c r="J181" s="74"/>
      <c r="K181" s="73"/>
      <c r="L181" s="73"/>
      <c r="M181" s="73"/>
      <c r="N181" s="73"/>
      <c r="O181" s="75"/>
      <c r="P181" s="75"/>
      <c r="Q181" s="73"/>
      <c r="R181" s="76">
        <v>39.1</v>
      </c>
      <c r="S181" s="77">
        <v>39.1</v>
      </c>
      <c r="T181" s="77">
        <v>35.5</v>
      </c>
      <c r="U181" s="78">
        <f t="shared" si="9"/>
        <v>90.792838874680299</v>
      </c>
      <c r="V181" s="73" t="s">
        <v>59</v>
      </c>
    </row>
    <row r="182" spans="1:22" ht="23.1" customHeight="1" x14ac:dyDescent="0.2">
      <c r="A182" s="65"/>
      <c r="B182" s="73"/>
      <c r="C182" s="73"/>
      <c r="D182" s="73"/>
      <c r="E182" s="73"/>
      <c r="F182" s="73"/>
      <c r="G182" s="73"/>
      <c r="H182" s="73"/>
      <c r="I182" s="74"/>
      <c r="J182" s="74"/>
      <c r="K182" s="73"/>
      <c r="L182" s="73"/>
      <c r="M182" s="73"/>
      <c r="N182" s="73"/>
      <c r="O182" s="75"/>
      <c r="P182" s="75"/>
      <c r="Q182" s="73"/>
      <c r="R182" s="76">
        <v>187407188</v>
      </c>
      <c r="S182" s="77">
        <v>187407188</v>
      </c>
      <c r="T182" s="77">
        <v>187407188</v>
      </c>
      <c r="U182" s="78">
        <f t="shared" si="9"/>
        <v>100</v>
      </c>
      <c r="V182" s="73" t="s">
        <v>54</v>
      </c>
    </row>
    <row r="183" spans="1:22" ht="23.1" customHeight="1" x14ac:dyDescent="0.2">
      <c r="A183" s="65"/>
      <c r="B183" s="73"/>
      <c r="C183" s="73"/>
      <c r="D183" s="73"/>
      <c r="E183" s="73"/>
      <c r="F183" s="73"/>
      <c r="G183" s="73"/>
      <c r="H183" s="73"/>
      <c r="I183" s="74"/>
      <c r="J183" s="74"/>
      <c r="K183" s="73"/>
      <c r="L183" s="73"/>
      <c r="M183" s="73"/>
      <c r="N183" s="73"/>
      <c r="O183" s="75"/>
      <c r="P183" s="75"/>
      <c r="Q183" s="73"/>
      <c r="R183" s="76">
        <v>100</v>
      </c>
      <c r="S183" s="77">
        <v>100</v>
      </c>
      <c r="T183" s="77" t="s">
        <v>48</v>
      </c>
      <c r="U183" s="78" t="str">
        <f t="shared" si="9"/>
        <v>N/A</v>
      </c>
      <c r="V183" s="73" t="s">
        <v>88</v>
      </c>
    </row>
    <row r="184" spans="1:22" ht="23.1" customHeight="1" x14ac:dyDescent="0.2">
      <c r="A184" s="65"/>
      <c r="B184" s="73"/>
      <c r="C184" s="73"/>
      <c r="D184" s="73"/>
      <c r="E184" s="73"/>
      <c r="F184" s="73"/>
      <c r="G184" s="73"/>
      <c r="H184" s="73"/>
      <c r="I184" s="74"/>
      <c r="J184" s="74"/>
      <c r="K184" s="73"/>
      <c r="L184" s="73"/>
      <c r="M184" s="73"/>
      <c r="N184" s="73"/>
      <c r="O184" s="75"/>
      <c r="P184" s="75"/>
      <c r="Q184" s="73"/>
      <c r="R184" s="76">
        <v>100</v>
      </c>
      <c r="S184" s="77">
        <v>100</v>
      </c>
      <c r="T184" s="77">
        <v>100</v>
      </c>
      <c r="U184" s="78">
        <f t="shared" si="9"/>
        <v>100</v>
      </c>
      <c r="V184" s="73" t="s">
        <v>51</v>
      </c>
    </row>
    <row r="185" spans="1:22" ht="23.1" customHeight="1" x14ac:dyDescent="0.2">
      <c r="A185" s="65"/>
      <c r="B185" s="73"/>
      <c r="C185" s="73"/>
      <c r="D185" s="73"/>
      <c r="E185" s="73"/>
      <c r="F185" s="73"/>
      <c r="G185" s="73"/>
      <c r="H185" s="73"/>
      <c r="I185" s="74"/>
      <c r="J185" s="74"/>
      <c r="K185" s="73"/>
      <c r="L185" s="73"/>
      <c r="M185" s="73"/>
      <c r="N185" s="73"/>
      <c r="O185" s="75"/>
      <c r="P185" s="75"/>
      <c r="Q185" s="73"/>
      <c r="R185" s="76">
        <v>96.09</v>
      </c>
      <c r="S185" s="77">
        <v>96.09</v>
      </c>
      <c r="T185" s="77">
        <v>96.09</v>
      </c>
      <c r="U185" s="78">
        <f t="shared" si="9"/>
        <v>100</v>
      </c>
      <c r="V185" s="73" t="s">
        <v>55</v>
      </c>
    </row>
    <row r="186" spans="1:22" ht="23.1" customHeight="1" x14ac:dyDescent="0.2">
      <c r="A186" s="65"/>
      <c r="B186" s="73"/>
      <c r="C186" s="73"/>
      <c r="D186" s="73"/>
      <c r="E186" s="73"/>
      <c r="F186" s="73"/>
      <c r="G186" s="73"/>
      <c r="H186" s="73"/>
      <c r="I186" s="74"/>
      <c r="J186" s="74"/>
      <c r="K186" s="73"/>
      <c r="L186" s="73"/>
      <c r="M186" s="73"/>
      <c r="N186" s="73"/>
      <c r="O186" s="75"/>
      <c r="P186" s="75"/>
      <c r="Q186" s="73"/>
      <c r="R186" s="76">
        <v>43352200</v>
      </c>
      <c r="S186" s="77">
        <v>43352200</v>
      </c>
      <c r="T186" s="77" t="s">
        <v>48</v>
      </c>
      <c r="U186" s="78" t="str">
        <f t="shared" si="9"/>
        <v>N/A</v>
      </c>
      <c r="V186" s="73" t="s">
        <v>65</v>
      </c>
    </row>
    <row r="187" spans="1:22" ht="23.1" customHeight="1" x14ac:dyDescent="0.2">
      <c r="A187" s="65"/>
      <c r="B187" s="73"/>
      <c r="C187" s="73"/>
      <c r="D187" s="73"/>
      <c r="E187" s="73"/>
      <c r="F187" s="73"/>
      <c r="G187" s="73"/>
      <c r="H187" s="73"/>
      <c r="I187" s="74"/>
      <c r="J187" s="74"/>
      <c r="K187" s="73"/>
      <c r="L187" s="73"/>
      <c r="M187" s="73"/>
      <c r="N187" s="73"/>
      <c r="O187" s="75"/>
      <c r="P187" s="75"/>
      <c r="Q187" s="73"/>
      <c r="R187" s="76">
        <v>100</v>
      </c>
      <c r="S187" s="77">
        <v>100</v>
      </c>
      <c r="T187" s="77">
        <v>100</v>
      </c>
      <c r="U187" s="78">
        <f t="shared" si="9"/>
        <v>100</v>
      </c>
      <c r="V187" s="73" t="s">
        <v>58</v>
      </c>
    </row>
    <row r="188" spans="1:22" ht="23.1" customHeight="1" x14ac:dyDescent="0.2">
      <c r="A188" s="65"/>
      <c r="B188" s="73"/>
      <c r="C188" s="73"/>
      <c r="D188" s="73"/>
      <c r="E188" s="73"/>
      <c r="F188" s="73"/>
      <c r="G188" s="73"/>
      <c r="H188" s="73"/>
      <c r="I188" s="74"/>
      <c r="J188" s="74"/>
      <c r="K188" s="73"/>
      <c r="L188" s="73"/>
      <c r="M188" s="73"/>
      <c r="N188" s="73"/>
      <c r="O188" s="75"/>
      <c r="P188" s="75"/>
      <c r="Q188" s="73"/>
      <c r="R188" s="76">
        <v>43</v>
      </c>
      <c r="S188" s="77">
        <v>43</v>
      </c>
      <c r="T188" s="77" t="s">
        <v>48</v>
      </c>
      <c r="U188" s="78" t="str">
        <f t="shared" si="9"/>
        <v>N/A</v>
      </c>
      <c r="V188" s="73" t="s">
        <v>95</v>
      </c>
    </row>
    <row r="189" spans="1:22" ht="23.1" customHeight="1" x14ac:dyDescent="0.2">
      <c r="A189" s="65"/>
      <c r="B189" s="73"/>
      <c r="C189" s="73"/>
      <c r="D189" s="73"/>
      <c r="E189" s="73"/>
      <c r="F189" s="73"/>
      <c r="G189" s="73"/>
      <c r="H189" s="73"/>
      <c r="I189" s="74"/>
      <c r="J189" s="74"/>
      <c r="K189" s="73"/>
      <c r="L189" s="73"/>
      <c r="M189" s="73"/>
      <c r="N189" s="73"/>
      <c r="O189" s="75"/>
      <c r="P189" s="75"/>
      <c r="Q189" s="73"/>
      <c r="R189" s="76">
        <v>0</v>
      </c>
      <c r="S189" s="77">
        <v>0</v>
      </c>
      <c r="T189" s="77" t="s">
        <v>48</v>
      </c>
      <c r="U189" s="78" t="str">
        <f t="shared" si="9"/>
        <v>N/A</v>
      </c>
      <c r="V189" s="73" t="s">
        <v>49</v>
      </c>
    </row>
    <row r="190" spans="1:22" ht="23.1" customHeight="1" x14ac:dyDescent="0.2">
      <c r="A190" s="65"/>
      <c r="B190" s="73"/>
      <c r="C190" s="73"/>
      <c r="D190" s="73"/>
      <c r="E190" s="73"/>
      <c r="F190" s="73"/>
      <c r="G190" s="73"/>
      <c r="H190" s="73"/>
      <c r="I190" s="74"/>
      <c r="J190" s="74"/>
      <c r="K190" s="73"/>
      <c r="L190" s="73"/>
      <c r="M190" s="73"/>
      <c r="N190" s="73"/>
      <c r="O190" s="75"/>
      <c r="P190" s="75"/>
      <c r="Q190" s="73"/>
      <c r="R190" s="76">
        <v>45.84</v>
      </c>
      <c r="S190" s="77">
        <v>45.84</v>
      </c>
      <c r="T190" s="77">
        <v>62.14</v>
      </c>
      <c r="U190" s="78">
        <f t="shared" si="9"/>
        <v>135.5584642233857</v>
      </c>
      <c r="V190" s="73" t="s">
        <v>46</v>
      </c>
    </row>
    <row r="191" spans="1:22" ht="23.1" customHeight="1" x14ac:dyDescent="0.2">
      <c r="A191" s="65"/>
      <c r="B191" s="73"/>
      <c r="C191" s="73"/>
      <c r="D191" s="73"/>
      <c r="E191" s="73"/>
      <c r="F191" s="73"/>
      <c r="G191" s="73"/>
      <c r="H191" s="73"/>
      <c r="I191" s="74"/>
      <c r="J191" s="74"/>
      <c r="K191" s="73"/>
      <c r="L191" s="73"/>
      <c r="M191" s="73"/>
      <c r="N191" s="73"/>
      <c r="O191" s="75"/>
      <c r="P191" s="75"/>
      <c r="Q191" s="73"/>
      <c r="R191" s="76">
        <v>49.62</v>
      </c>
      <c r="S191" s="77">
        <v>49.62</v>
      </c>
      <c r="T191" s="77">
        <v>49.61</v>
      </c>
      <c r="U191" s="78">
        <f t="shared" si="9"/>
        <v>99.979846835953239</v>
      </c>
      <c r="V191" s="73" t="s">
        <v>60</v>
      </c>
    </row>
    <row r="192" spans="1:22" ht="23.1" customHeight="1" x14ac:dyDescent="0.2">
      <c r="A192" s="65"/>
      <c r="B192" s="73"/>
      <c r="C192" s="73"/>
      <c r="D192" s="73"/>
      <c r="E192" s="73"/>
      <c r="F192" s="73"/>
      <c r="G192" s="73"/>
      <c r="H192" s="73"/>
      <c r="I192" s="74"/>
      <c r="J192" s="74"/>
      <c r="K192" s="73"/>
      <c r="L192" s="73"/>
      <c r="M192" s="73"/>
      <c r="N192" s="73"/>
      <c r="O192" s="75"/>
      <c r="P192" s="75"/>
      <c r="Q192" s="73"/>
      <c r="R192" s="76">
        <v>100</v>
      </c>
      <c r="S192" s="77">
        <v>100</v>
      </c>
      <c r="T192" s="77">
        <v>54.55</v>
      </c>
      <c r="U192" s="78">
        <f t="shared" si="9"/>
        <v>54.55</v>
      </c>
      <c r="V192" s="73" t="s">
        <v>86</v>
      </c>
    </row>
    <row r="193" spans="1:22" ht="23.1" customHeight="1" x14ac:dyDescent="0.2">
      <c r="A193" s="65"/>
      <c r="B193" s="73"/>
      <c r="C193" s="73"/>
      <c r="D193" s="73"/>
      <c r="E193" s="73"/>
      <c r="F193" s="73"/>
      <c r="G193" s="73"/>
      <c r="H193" s="73"/>
      <c r="I193" s="74"/>
      <c r="J193" s="74"/>
      <c r="K193" s="73"/>
      <c r="L193" s="73"/>
      <c r="M193" s="73"/>
      <c r="N193" s="73"/>
      <c r="O193" s="75"/>
      <c r="P193" s="75"/>
      <c r="Q193" s="73"/>
      <c r="R193" s="76">
        <v>50.25</v>
      </c>
      <c r="S193" s="77">
        <v>50.25</v>
      </c>
      <c r="T193" s="77">
        <v>50.25</v>
      </c>
      <c r="U193" s="78">
        <f t="shared" si="9"/>
        <v>100</v>
      </c>
      <c r="V193" s="73" t="s">
        <v>57</v>
      </c>
    </row>
    <row r="194" spans="1:22" ht="23.1" customHeight="1" thickBot="1" x14ac:dyDescent="0.25">
      <c r="A194" s="65"/>
      <c r="B194" s="73"/>
      <c r="C194" s="73"/>
      <c r="D194" s="73"/>
      <c r="E194" s="73"/>
      <c r="F194" s="73"/>
      <c r="G194" s="73"/>
      <c r="H194" s="73"/>
      <c r="I194" s="74"/>
      <c r="J194" s="74"/>
      <c r="K194" s="73"/>
      <c r="L194" s="73"/>
      <c r="M194" s="73"/>
      <c r="N194" s="73"/>
      <c r="O194" s="75"/>
      <c r="P194" s="75"/>
      <c r="Q194" s="73"/>
      <c r="R194" s="76">
        <v>100</v>
      </c>
      <c r="S194" s="77">
        <v>100</v>
      </c>
      <c r="T194" s="77">
        <v>79.819999999999993</v>
      </c>
      <c r="U194" s="78">
        <f t="shared" si="9"/>
        <v>79.819999999999993</v>
      </c>
      <c r="V194" s="73" t="s">
        <v>66</v>
      </c>
    </row>
    <row r="195" spans="1:22" ht="82.5" customHeight="1" thickTop="1" thickBot="1" x14ac:dyDescent="0.25">
      <c r="A195" s="65"/>
      <c r="B195" s="66" t="s">
        <v>69</v>
      </c>
      <c r="C195" s="67" t="s">
        <v>96</v>
      </c>
      <c r="D195" s="67"/>
      <c r="E195" s="67"/>
      <c r="F195" s="67"/>
      <c r="G195" s="67"/>
      <c r="H195" s="67"/>
      <c r="I195" s="67" t="s">
        <v>97</v>
      </c>
      <c r="J195" s="67"/>
      <c r="K195" s="67"/>
      <c r="L195" s="67" t="s">
        <v>98</v>
      </c>
      <c r="M195" s="67"/>
      <c r="N195" s="67"/>
      <c r="O195" s="67"/>
      <c r="P195" s="68" t="s">
        <v>41</v>
      </c>
      <c r="Q195" s="68" t="s">
        <v>42</v>
      </c>
      <c r="R195" s="68">
        <v>47.992666666666665</v>
      </c>
      <c r="S195" s="68">
        <v>47.992666666666665</v>
      </c>
      <c r="T195" s="68">
        <v>59.108461538461533</v>
      </c>
      <c r="U195" s="68">
        <f t="shared" si="9"/>
        <v>123.16144453693245</v>
      </c>
      <c r="V195" s="69" t="s">
        <v>43</v>
      </c>
    </row>
    <row r="196" spans="1:22" ht="23.1" customHeight="1" thickTop="1" thickBot="1" x14ac:dyDescent="0.25">
      <c r="A196" s="65"/>
      <c r="B196" s="70" t="s">
        <v>44</v>
      </c>
      <c r="C196" s="72"/>
      <c r="D196" s="72"/>
      <c r="E196" s="72"/>
      <c r="F196" s="72"/>
      <c r="G196" s="72"/>
      <c r="H196" s="72"/>
      <c r="I196" s="72"/>
      <c r="J196" s="72"/>
      <c r="K196" s="72"/>
      <c r="L196" s="72"/>
      <c r="M196" s="72"/>
      <c r="N196" s="72"/>
      <c r="O196" s="72"/>
      <c r="P196" s="72"/>
      <c r="Q196" s="72"/>
      <c r="R196" s="72"/>
      <c r="S196" s="72"/>
      <c r="T196" s="72"/>
      <c r="U196" s="72"/>
      <c r="V196" s="71"/>
    </row>
    <row r="197" spans="1:22" ht="23.1" customHeight="1" x14ac:dyDescent="0.2">
      <c r="A197" s="65"/>
      <c r="B197" s="73"/>
      <c r="C197" s="73"/>
      <c r="D197" s="73"/>
      <c r="E197" s="73"/>
      <c r="F197" s="73"/>
      <c r="G197" s="73"/>
      <c r="H197" s="73"/>
      <c r="I197" s="74"/>
      <c r="J197" s="74"/>
      <c r="K197" s="73"/>
      <c r="L197" s="73"/>
      <c r="M197" s="73"/>
      <c r="N197" s="73"/>
      <c r="O197" s="75"/>
      <c r="P197" s="75"/>
      <c r="Q197" s="73"/>
      <c r="R197" s="76">
        <v>4.2</v>
      </c>
      <c r="S197" s="77">
        <v>4.2</v>
      </c>
      <c r="T197" s="77">
        <v>4.2</v>
      </c>
      <c r="U197" s="78">
        <f t="shared" ref="U197:U212" si="10">IF(ISERROR(T197/S197),"N/A",T197/S197*100)</f>
        <v>100</v>
      </c>
      <c r="V197" s="73" t="s">
        <v>51</v>
      </c>
    </row>
    <row r="198" spans="1:22" ht="23.1" customHeight="1" x14ac:dyDescent="0.2">
      <c r="A198" s="65"/>
      <c r="B198" s="73"/>
      <c r="C198" s="73"/>
      <c r="D198" s="73"/>
      <c r="E198" s="73"/>
      <c r="F198" s="73"/>
      <c r="G198" s="73"/>
      <c r="H198" s="73"/>
      <c r="I198" s="74"/>
      <c r="J198" s="74"/>
      <c r="K198" s="73"/>
      <c r="L198" s="73"/>
      <c r="M198" s="73"/>
      <c r="N198" s="73"/>
      <c r="O198" s="75"/>
      <c r="P198" s="75"/>
      <c r="Q198" s="73"/>
      <c r="R198" s="76">
        <v>4.0199999999999996</v>
      </c>
      <c r="S198" s="77">
        <v>4.0199999999999996</v>
      </c>
      <c r="T198" s="77">
        <v>4.0199999999999996</v>
      </c>
      <c r="U198" s="78">
        <f t="shared" si="10"/>
        <v>100</v>
      </c>
      <c r="V198" s="73" t="s">
        <v>55</v>
      </c>
    </row>
    <row r="199" spans="1:22" ht="23.1" customHeight="1" x14ac:dyDescent="0.2">
      <c r="A199" s="65"/>
      <c r="B199" s="73"/>
      <c r="C199" s="73"/>
      <c r="D199" s="73"/>
      <c r="E199" s="73"/>
      <c r="F199" s="73"/>
      <c r="G199" s="73"/>
      <c r="H199" s="73"/>
      <c r="I199" s="74"/>
      <c r="J199" s="74"/>
      <c r="K199" s="73"/>
      <c r="L199" s="73"/>
      <c r="M199" s="73"/>
      <c r="N199" s="73"/>
      <c r="O199" s="75"/>
      <c r="P199" s="75"/>
      <c r="Q199" s="73"/>
      <c r="R199" s="76">
        <v>100</v>
      </c>
      <c r="S199" s="77">
        <v>100</v>
      </c>
      <c r="T199" s="77">
        <v>56.82</v>
      </c>
      <c r="U199" s="78">
        <f t="shared" si="10"/>
        <v>56.820000000000007</v>
      </c>
      <c r="V199" s="73" t="s">
        <v>66</v>
      </c>
    </row>
    <row r="200" spans="1:22" ht="23.1" customHeight="1" x14ac:dyDescent="0.2">
      <c r="A200" s="65"/>
      <c r="B200" s="73"/>
      <c r="C200" s="73"/>
      <c r="D200" s="73"/>
      <c r="E200" s="73"/>
      <c r="F200" s="73"/>
      <c r="G200" s="73"/>
      <c r="H200" s="73"/>
      <c r="I200" s="74"/>
      <c r="J200" s="74"/>
      <c r="K200" s="73"/>
      <c r="L200" s="73"/>
      <c r="M200" s="73"/>
      <c r="N200" s="73"/>
      <c r="O200" s="75"/>
      <c r="P200" s="75"/>
      <c r="Q200" s="73"/>
      <c r="R200" s="76">
        <v>33.1</v>
      </c>
      <c r="S200" s="77">
        <v>33.1</v>
      </c>
      <c r="T200" s="77">
        <v>25.35</v>
      </c>
      <c r="U200" s="78">
        <f t="shared" si="10"/>
        <v>76.586102719033235</v>
      </c>
      <c r="V200" s="73" t="s">
        <v>61</v>
      </c>
    </row>
    <row r="201" spans="1:22" ht="23.1" customHeight="1" x14ac:dyDescent="0.2">
      <c r="A201" s="65"/>
      <c r="B201" s="73"/>
      <c r="C201" s="73"/>
      <c r="D201" s="73"/>
      <c r="E201" s="73"/>
      <c r="F201" s="73"/>
      <c r="G201" s="73"/>
      <c r="H201" s="73"/>
      <c r="I201" s="74"/>
      <c r="J201" s="74"/>
      <c r="K201" s="73"/>
      <c r="L201" s="73"/>
      <c r="M201" s="73"/>
      <c r="N201" s="73"/>
      <c r="O201" s="75"/>
      <c r="P201" s="75"/>
      <c r="Q201" s="73"/>
      <c r="R201" s="76">
        <v>326</v>
      </c>
      <c r="S201" s="77">
        <v>326</v>
      </c>
      <c r="T201" s="77">
        <v>326</v>
      </c>
      <c r="U201" s="78">
        <f t="shared" si="10"/>
        <v>100</v>
      </c>
      <c r="V201" s="73" t="s">
        <v>54</v>
      </c>
    </row>
    <row r="202" spans="1:22" ht="23.1" customHeight="1" x14ac:dyDescent="0.2">
      <c r="A202" s="65"/>
      <c r="B202" s="73"/>
      <c r="C202" s="73"/>
      <c r="D202" s="73"/>
      <c r="E202" s="73"/>
      <c r="F202" s="73"/>
      <c r="G202" s="73"/>
      <c r="H202" s="73"/>
      <c r="I202" s="74"/>
      <c r="J202" s="74"/>
      <c r="K202" s="73"/>
      <c r="L202" s="73"/>
      <c r="M202" s="73"/>
      <c r="N202" s="73"/>
      <c r="O202" s="75"/>
      <c r="P202" s="75"/>
      <c r="Q202" s="73"/>
      <c r="R202" s="76">
        <v>24.4</v>
      </c>
      <c r="S202" s="77">
        <v>24.4</v>
      </c>
      <c r="T202" s="77">
        <v>51.9</v>
      </c>
      <c r="U202" s="78">
        <f t="shared" si="10"/>
        <v>212.70491803278691</v>
      </c>
      <c r="V202" s="73" t="s">
        <v>59</v>
      </c>
    </row>
    <row r="203" spans="1:22" ht="23.1" customHeight="1" x14ac:dyDescent="0.2">
      <c r="A203" s="65"/>
      <c r="B203" s="73"/>
      <c r="C203" s="73"/>
      <c r="D203" s="73"/>
      <c r="E203" s="73"/>
      <c r="F203" s="73"/>
      <c r="G203" s="73"/>
      <c r="H203" s="73"/>
      <c r="I203" s="74"/>
      <c r="J203" s="74"/>
      <c r="K203" s="73"/>
      <c r="L203" s="73"/>
      <c r="M203" s="73"/>
      <c r="N203" s="73"/>
      <c r="O203" s="75"/>
      <c r="P203" s="75"/>
      <c r="Q203" s="73"/>
      <c r="R203" s="76">
        <v>52</v>
      </c>
      <c r="S203" s="77">
        <v>52</v>
      </c>
      <c r="T203" s="77">
        <v>51</v>
      </c>
      <c r="U203" s="78">
        <f t="shared" si="10"/>
        <v>98.076923076923066</v>
      </c>
      <c r="V203" s="73" t="s">
        <v>58</v>
      </c>
    </row>
    <row r="204" spans="1:22" ht="23.1" customHeight="1" x14ac:dyDescent="0.2">
      <c r="A204" s="65"/>
      <c r="B204" s="73"/>
      <c r="C204" s="73"/>
      <c r="D204" s="73"/>
      <c r="E204" s="73"/>
      <c r="F204" s="73"/>
      <c r="G204" s="73"/>
      <c r="H204" s="73"/>
      <c r="I204" s="74"/>
      <c r="J204" s="74"/>
      <c r="K204" s="73"/>
      <c r="L204" s="73"/>
      <c r="M204" s="73"/>
      <c r="N204" s="73"/>
      <c r="O204" s="75"/>
      <c r="P204" s="75"/>
      <c r="Q204" s="73"/>
      <c r="R204" s="76">
        <v>5.2</v>
      </c>
      <c r="S204" s="77">
        <v>5.2</v>
      </c>
      <c r="T204" s="77">
        <v>5.2</v>
      </c>
      <c r="U204" s="78">
        <f t="shared" si="10"/>
        <v>100</v>
      </c>
      <c r="V204" s="73" t="s">
        <v>57</v>
      </c>
    </row>
    <row r="205" spans="1:22" ht="23.1" customHeight="1" x14ac:dyDescent="0.2">
      <c r="A205" s="65"/>
      <c r="B205" s="73"/>
      <c r="C205" s="73"/>
      <c r="D205" s="73"/>
      <c r="E205" s="73"/>
      <c r="F205" s="73"/>
      <c r="G205" s="73"/>
      <c r="H205" s="73"/>
      <c r="I205" s="74"/>
      <c r="J205" s="74"/>
      <c r="K205" s="73"/>
      <c r="L205" s="73"/>
      <c r="M205" s="73"/>
      <c r="N205" s="73"/>
      <c r="O205" s="75"/>
      <c r="P205" s="75"/>
      <c r="Q205" s="73"/>
      <c r="R205" s="76">
        <v>2.99</v>
      </c>
      <c r="S205" s="77">
        <v>2.99</v>
      </c>
      <c r="T205" s="77">
        <v>2.91</v>
      </c>
      <c r="U205" s="78">
        <f t="shared" si="10"/>
        <v>97.324414715719058</v>
      </c>
      <c r="V205" s="73" t="s">
        <v>56</v>
      </c>
    </row>
    <row r="206" spans="1:22" ht="23.1" customHeight="1" x14ac:dyDescent="0.2">
      <c r="A206" s="65"/>
      <c r="B206" s="73"/>
      <c r="C206" s="73"/>
      <c r="D206" s="73"/>
      <c r="E206" s="73"/>
      <c r="F206" s="73"/>
      <c r="G206" s="73"/>
      <c r="H206" s="73"/>
      <c r="I206" s="74"/>
      <c r="J206" s="74"/>
      <c r="K206" s="73"/>
      <c r="L206" s="73"/>
      <c r="M206" s="73"/>
      <c r="N206" s="73"/>
      <c r="O206" s="75"/>
      <c r="P206" s="75"/>
      <c r="Q206" s="73"/>
      <c r="R206" s="76">
        <v>0</v>
      </c>
      <c r="S206" s="77">
        <v>0</v>
      </c>
      <c r="T206" s="77" t="s">
        <v>48</v>
      </c>
      <c r="U206" s="78" t="str">
        <f t="shared" si="10"/>
        <v>N/A</v>
      </c>
      <c r="V206" s="73" t="s">
        <v>49</v>
      </c>
    </row>
    <row r="207" spans="1:22" ht="23.1" customHeight="1" x14ac:dyDescent="0.2">
      <c r="A207" s="65"/>
      <c r="B207" s="73"/>
      <c r="C207" s="73"/>
      <c r="D207" s="73"/>
      <c r="E207" s="73"/>
      <c r="F207" s="73"/>
      <c r="G207" s="73"/>
      <c r="H207" s="73"/>
      <c r="I207" s="74"/>
      <c r="J207" s="74"/>
      <c r="K207" s="73"/>
      <c r="L207" s="73"/>
      <c r="M207" s="73"/>
      <c r="N207" s="73"/>
      <c r="O207" s="75"/>
      <c r="P207" s="75"/>
      <c r="Q207" s="73"/>
      <c r="R207" s="76">
        <v>81.25</v>
      </c>
      <c r="S207" s="77">
        <v>81.25</v>
      </c>
      <c r="T207" s="77">
        <v>64.900000000000006</v>
      </c>
      <c r="U207" s="78">
        <f t="shared" si="10"/>
        <v>79.876923076923077</v>
      </c>
      <c r="V207" s="73" t="s">
        <v>46</v>
      </c>
    </row>
    <row r="208" spans="1:22" ht="23.1" customHeight="1" x14ac:dyDescent="0.2">
      <c r="A208" s="65"/>
      <c r="B208" s="73"/>
      <c r="C208" s="73"/>
      <c r="D208" s="73"/>
      <c r="E208" s="73"/>
      <c r="F208" s="73"/>
      <c r="G208" s="73"/>
      <c r="H208" s="73"/>
      <c r="I208" s="74"/>
      <c r="J208" s="74"/>
      <c r="K208" s="73"/>
      <c r="L208" s="73"/>
      <c r="M208" s="73"/>
      <c r="N208" s="73"/>
      <c r="O208" s="75"/>
      <c r="P208" s="75"/>
      <c r="Q208" s="73"/>
      <c r="R208" s="76">
        <v>7.93</v>
      </c>
      <c r="S208" s="77">
        <v>7.93</v>
      </c>
      <c r="T208" s="77">
        <v>48.17</v>
      </c>
      <c r="U208" s="78">
        <f t="shared" si="10"/>
        <v>607.44010088272387</v>
      </c>
      <c r="V208" s="73" t="s">
        <v>60</v>
      </c>
    </row>
    <row r="209" spans="1:22" ht="23.1" customHeight="1" x14ac:dyDescent="0.2">
      <c r="A209" s="65"/>
      <c r="B209" s="73"/>
      <c r="C209" s="73"/>
      <c r="D209" s="73"/>
      <c r="E209" s="73"/>
      <c r="F209" s="73"/>
      <c r="G209" s="73"/>
      <c r="H209" s="73"/>
      <c r="I209" s="74"/>
      <c r="J209" s="74"/>
      <c r="K209" s="73"/>
      <c r="L209" s="73"/>
      <c r="M209" s="73"/>
      <c r="N209" s="73"/>
      <c r="O209" s="75"/>
      <c r="P209" s="75"/>
      <c r="Q209" s="73"/>
      <c r="R209" s="76">
        <v>18.899999999999999</v>
      </c>
      <c r="S209" s="77">
        <v>18.899999999999999</v>
      </c>
      <c r="T209" s="77" t="s">
        <v>48</v>
      </c>
      <c r="U209" s="78" t="str">
        <f t="shared" si="10"/>
        <v>N/A</v>
      </c>
      <c r="V209" s="73" t="s">
        <v>52</v>
      </c>
    </row>
    <row r="210" spans="1:22" ht="23.1" customHeight="1" x14ac:dyDescent="0.2">
      <c r="A210" s="65"/>
      <c r="B210" s="73"/>
      <c r="C210" s="73"/>
      <c r="D210" s="73"/>
      <c r="E210" s="73"/>
      <c r="F210" s="73"/>
      <c r="G210" s="73"/>
      <c r="H210" s="73"/>
      <c r="I210" s="74"/>
      <c r="J210" s="74"/>
      <c r="K210" s="73"/>
      <c r="L210" s="73"/>
      <c r="M210" s="73"/>
      <c r="N210" s="73"/>
      <c r="O210" s="75"/>
      <c r="P210" s="75"/>
      <c r="Q210" s="73"/>
      <c r="R210" s="76">
        <v>22.9</v>
      </c>
      <c r="S210" s="77">
        <v>22.9</v>
      </c>
      <c r="T210" s="77">
        <v>22.94</v>
      </c>
      <c r="U210" s="78">
        <f t="shared" si="10"/>
        <v>100.17467248908298</v>
      </c>
      <c r="V210" s="73" t="s">
        <v>45</v>
      </c>
    </row>
    <row r="211" spans="1:22" ht="23.1" customHeight="1" thickBot="1" x14ac:dyDescent="0.25">
      <c r="A211" s="65"/>
      <c r="B211" s="73"/>
      <c r="C211" s="73"/>
      <c r="D211" s="73"/>
      <c r="E211" s="73"/>
      <c r="F211" s="73"/>
      <c r="G211" s="73"/>
      <c r="H211" s="73"/>
      <c r="I211" s="74"/>
      <c r="J211" s="74"/>
      <c r="K211" s="73"/>
      <c r="L211" s="73"/>
      <c r="M211" s="73"/>
      <c r="N211" s="73"/>
      <c r="O211" s="75"/>
      <c r="P211" s="75"/>
      <c r="Q211" s="73"/>
      <c r="R211" s="76">
        <v>37</v>
      </c>
      <c r="S211" s="77">
        <v>37</v>
      </c>
      <c r="T211" s="77">
        <v>105</v>
      </c>
      <c r="U211" s="78">
        <f t="shared" si="10"/>
        <v>283.78378378378375</v>
      </c>
      <c r="V211" s="73" t="s">
        <v>53</v>
      </c>
    </row>
    <row r="212" spans="1:22" ht="81" customHeight="1" thickTop="1" thickBot="1" x14ac:dyDescent="0.25">
      <c r="A212" s="65"/>
      <c r="B212" s="66" t="s">
        <v>62</v>
      </c>
      <c r="C212" s="67" t="s">
        <v>99</v>
      </c>
      <c r="D212" s="67"/>
      <c r="E212" s="67"/>
      <c r="F212" s="67"/>
      <c r="G212" s="67"/>
      <c r="H212" s="67"/>
      <c r="I212" s="67" t="s">
        <v>100</v>
      </c>
      <c r="J212" s="67"/>
      <c r="K212" s="67"/>
      <c r="L212" s="67" t="s">
        <v>101</v>
      </c>
      <c r="M212" s="67"/>
      <c r="N212" s="67"/>
      <c r="O212" s="67"/>
      <c r="P212" s="68" t="s">
        <v>41</v>
      </c>
      <c r="Q212" s="68" t="s">
        <v>42</v>
      </c>
      <c r="R212" s="68">
        <v>21.740000000000002</v>
      </c>
      <c r="S212" s="68">
        <v>21.740000000000002</v>
      </c>
      <c r="T212" s="68">
        <v>24.782307692307693</v>
      </c>
      <c r="U212" s="68">
        <f t="shared" si="10"/>
        <v>113.99405562239049</v>
      </c>
      <c r="V212" s="69" t="s">
        <v>43</v>
      </c>
    </row>
    <row r="213" spans="1:22" ht="23.1" customHeight="1" thickTop="1" thickBot="1" x14ac:dyDescent="0.25">
      <c r="A213" s="65"/>
      <c r="B213" s="70" t="s">
        <v>44</v>
      </c>
      <c r="C213" s="72"/>
      <c r="D213" s="72"/>
      <c r="E213" s="72"/>
      <c r="F213" s="72"/>
      <c r="G213" s="72"/>
      <c r="H213" s="72"/>
      <c r="I213" s="72"/>
      <c r="J213" s="72"/>
      <c r="K213" s="72"/>
      <c r="L213" s="72"/>
      <c r="M213" s="72"/>
      <c r="N213" s="72"/>
      <c r="O213" s="72"/>
      <c r="P213" s="72"/>
      <c r="Q213" s="72"/>
      <c r="R213" s="72"/>
      <c r="S213" s="72"/>
      <c r="T213" s="72"/>
      <c r="U213" s="72"/>
      <c r="V213" s="71"/>
    </row>
    <row r="214" spans="1:22" ht="23.1" customHeight="1" x14ac:dyDescent="0.2">
      <c r="A214" s="65"/>
      <c r="B214" s="73"/>
      <c r="C214" s="73"/>
      <c r="D214" s="73"/>
      <c r="E214" s="73"/>
      <c r="F214" s="73"/>
      <c r="G214" s="73"/>
      <c r="H214" s="73"/>
      <c r="I214" s="74"/>
      <c r="J214" s="74"/>
      <c r="K214" s="73"/>
      <c r="L214" s="73"/>
      <c r="M214" s="73"/>
      <c r="N214" s="73"/>
      <c r="O214" s="75"/>
      <c r="P214" s="75"/>
      <c r="Q214" s="73"/>
      <c r="R214" s="76">
        <v>49.43</v>
      </c>
      <c r="S214" s="77">
        <v>49.43</v>
      </c>
      <c r="T214" s="77">
        <v>49.43</v>
      </c>
      <c r="U214" s="78">
        <f t="shared" ref="U214:U228" si="11">IF(ISERROR(T214/S214),"N/A",T214/S214*100)</f>
        <v>100</v>
      </c>
      <c r="V214" s="73" t="s">
        <v>55</v>
      </c>
    </row>
    <row r="215" spans="1:22" ht="23.1" customHeight="1" x14ac:dyDescent="0.2">
      <c r="A215" s="65"/>
      <c r="B215" s="73"/>
      <c r="C215" s="73"/>
      <c r="D215" s="73"/>
      <c r="E215" s="73"/>
      <c r="F215" s="73"/>
      <c r="G215" s="73"/>
      <c r="H215" s="73"/>
      <c r="I215" s="74"/>
      <c r="J215" s="74"/>
      <c r="K215" s="73"/>
      <c r="L215" s="73"/>
      <c r="M215" s="73"/>
      <c r="N215" s="73"/>
      <c r="O215" s="75"/>
      <c r="P215" s="75"/>
      <c r="Q215" s="73"/>
      <c r="R215" s="76">
        <v>5.0599999999999996</v>
      </c>
      <c r="S215" s="77">
        <v>5.0599999999999996</v>
      </c>
      <c r="T215" s="77" t="s">
        <v>48</v>
      </c>
      <c r="U215" s="78" t="str">
        <f t="shared" si="11"/>
        <v>N/A</v>
      </c>
      <c r="V215" s="73" t="s">
        <v>52</v>
      </c>
    </row>
    <row r="216" spans="1:22" ht="23.1" customHeight="1" x14ac:dyDescent="0.2">
      <c r="A216" s="65"/>
      <c r="B216" s="73"/>
      <c r="C216" s="73"/>
      <c r="D216" s="73"/>
      <c r="E216" s="73"/>
      <c r="F216" s="73"/>
      <c r="G216" s="73"/>
      <c r="H216" s="73"/>
      <c r="I216" s="74"/>
      <c r="J216" s="74"/>
      <c r="K216" s="73"/>
      <c r="L216" s="73"/>
      <c r="M216" s="73"/>
      <c r="N216" s="73"/>
      <c r="O216" s="75"/>
      <c r="P216" s="75"/>
      <c r="Q216" s="73"/>
      <c r="R216" s="76">
        <v>0</v>
      </c>
      <c r="S216" s="77">
        <v>0</v>
      </c>
      <c r="T216" s="77" t="s">
        <v>48</v>
      </c>
      <c r="U216" s="78" t="str">
        <f t="shared" si="11"/>
        <v>N/A</v>
      </c>
      <c r="V216" s="73" t="s">
        <v>49</v>
      </c>
    </row>
    <row r="217" spans="1:22" ht="23.1" customHeight="1" x14ac:dyDescent="0.2">
      <c r="A217" s="65"/>
      <c r="B217" s="73"/>
      <c r="C217" s="73"/>
      <c r="D217" s="73"/>
      <c r="E217" s="73"/>
      <c r="F217" s="73"/>
      <c r="G217" s="73"/>
      <c r="H217" s="73"/>
      <c r="I217" s="74"/>
      <c r="J217" s="74"/>
      <c r="K217" s="73"/>
      <c r="L217" s="73"/>
      <c r="M217" s="73"/>
      <c r="N217" s="73"/>
      <c r="O217" s="75"/>
      <c r="P217" s="75"/>
      <c r="Q217" s="73"/>
      <c r="R217" s="76" t="s">
        <v>48</v>
      </c>
      <c r="S217" s="77" t="s">
        <v>48</v>
      </c>
      <c r="T217" s="77">
        <v>2</v>
      </c>
      <c r="U217" s="78" t="str">
        <f t="shared" si="11"/>
        <v>N/A</v>
      </c>
      <c r="V217" s="73" t="s">
        <v>58</v>
      </c>
    </row>
    <row r="218" spans="1:22" ht="23.1" customHeight="1" x14ac:dyDescent="0.2">
      <c r="A218" s="65"/>
      <c r="B218" s="73"/>
      <c r="C218" s="73"/>
      <c r="D218" s="73"/>
      <c r="E218" s="73"/>
      <c r="F218" s="73"/>
      <c r="G218" s="73"/>
      <c r="H218" s="73"/>
      <c r="I218" s="74"/>
      <c r="J218" s="74"/>
      <c r="K218" s="73"/>
      <c r="L218" s="73"/>
      <c r="M218" s="73"/>
      <c r="N218" s="73"/>
      <c r="O218" s="75"/>
      <c r="P218" s="75"/>
      <c r="Q218" s="73"/>
      <c r="R218" s="76">
        <v>100</v>
      </c>
      <c r="S218" s="77">
        <v>100</v>
      </c>
      <c r="T218" s="77">
        <v>0.8</v>
      </c>
      <c r="U218" s="78">
        <f t="shared" si="11"/>
        <v>0.8</v>
      </c>
      <c r="V218" s="73" t="s">
        <v>46</v>
      </c>
    </row>
    <row r="219" spans="1:22" ht="23.1" customHeight="1" x14ac:dyDescent="0.2">
      <c r="A219" s="65"/>
      <c r="B219" s="73"/>
      <c r="C219" s="73"/>
      <c r="D219" s="73"/>
      <c r="E219" s="73"/>
      <c r="F219" s="73"/>
      <c r="G219" s="73"/>
      <c r="H219" s="73"/>
      <c r="I219" s="74"/>
      <c r="J219" s="74"/>
      <c r="K219" s="73"/>
      <c r="L219" s="73"/>
      <c r="M219" s="73"/>
      <c r="N219" s="73"/>
      <c r="O219" s="75"/>
      <c r="P219" s="75"/>
      <c r="Q219" s="73"/>
      <c r="R219" s="76">
        <v>8</v>
      </c>
      <c r="S219" s="77">
        <v>8</v>
      </c>
      <c r="T219" s="77">
        <v>8</v>
      </c>
      <c r="U219" s="78">
        <f t="shared" si="11"/>
        <v>100</v>
      </c>
      <c r="V219" s="73" t="s">
        <v>51</v>
      </c>
    </row>
    <row r="220" spans="1:22" ht="23.1" customHeight="1" x14ac:dyDescent="0.2">
      <c r="A220" s="65"/>
      <c r="B220" s="73"/>
      <c r="C220" s="73"/>
      <c r="D220" s="73"/>
      <c r="E220" s="73"/>
      <c r="F220" s="73"/>
      <c r="G220" s="73"/>
      <c r="H220" s="73"/>
      <c r="I220" s="74"/>
      <c r="J220" s="74"/>
      <c r="K220" s="73"/>
      <c r="L220" s="73"/>
      <c r="M220" s="73"/>
      <c r="N220" s="73"/>
      <c r="O220" s="75"/>
      <c r="P220" s="75"/>
      <c r="Q220" s="73"/>
      <c r="R220" s="76">
        <v>27.11</v>
      </c>
      <c r="S220" s="77">
        <v>27.11</v>
      </c>
      <c r="T220" s="77">
        <v>27.11</v>
      </c>
      <c r="U220" s="78">
        <f t="shared" si="11"/>
        <v>100</v>
      </c>
      <c r="V220" s="73" t="s">
        <v>57</v>
      </c>
    </row>
    <row r="221" spans="1:22" ht="23.1" customHeight="1" x14ac:dyDescent="0.2">
      <c r="A221" s="65"/>
      <c r="B221" s="73"/>
      <c r="C221" s="73"/>
      <c r="D221" s="73"/>
      <c r="E221" s="73"/>
      <c r="F221" s="73"/>
      <c r="G221" s="73"/>
      <c r="H221" s="73"/>
      <c r="I221" s="74"/>
      <c r="J221" s="74"/>
      <c r="K221" s="73"/>
      <c r="L221" s="73"/>
      <c r="M221" s="73"/>
      <c r="N221" s="73"/>
      <c r="O221" s="75"/>
      <c r="P221" s="75"/>
      <c r="Q221" s="73"/>
      <c r="R221" s="76">
        <v>4.4000000000000004</v>
      </c>
      <c r="S221" s="77">
        <v>4.4000000000000004</v>
      </c>
      <c r="T221" s="77">
        <v>7</v>
      </c>
      <c r="U221" s="78">
        <f t="shared" si="11"/>
        <v>159.09090909090909</v>
      </c>
      <c r="V221" s="73" t="s">
        <v>53</v>
      </c>
    </row>
    <row r="222" spans="1:22" ht="23.1" customHeight="1" x14ac:dyDescent="0.2">
      <c r="A222" s="65"/>
      <c r="B222" s="73"/>
      <c r="C222" s="73"/>
      <c r="D222" s="73"/>
      <c r="E222" s="73"/>
      <c r="F222" s="73"/>
      <c r="G222" s="73"/>
      <c r="H222" s="73"/>
      <c r="I222" s="74"/>
      <c r="J222" s="74"/>
      <c r="K222" s="73"/>
      <c r="L222" s="73"/>
      <c r="M222" s="73"/>
      <c r="N222" s="73"/>
      <c r="O222" s="75"/>
      <c r="P222" s="75"/>
      <c r="Q222" s="73"/>
      <c r="R222" s="76" t="s">
        <v>48</v>
      </c>
      <c r="S222" s="77" t="s">
        <v>48</v>
      </c>
      <c r="T222" s="77">
        <v>28</v>
      </c>
      <c r="U222" s="78" t="str">
        <f t="shared" si="11"/>
        <v>N/A</v>
      </c>
      <c r="V222" s="73" t="s">
        <v>56</v>
      </c>
    </row>
    <row r="223" spans="1:22" ht="23.1" customHeight="1" x14ac:dyDescent="0.2">
      <c r="A223" s="65"/>
      <c r="B223" s="73"/>
      <c r="C223" s="73"/>
      <c r="D223" s="73"/>
      <c r="E223" s="73"/>
      <c r="F223" s="73"/>
      <c r="G223" s="73"/>
      <c r="H223" s="73"/>
      <c r="I223" s="74"/>
      <c r="J223" s="74"/>
      <c r="K223" s="73"/>
      <c r="L223" s="73"/>
      <c r="M223" s="73"/>
      <c r="N223" s="73"/>
      <c r="O223" s="75"/>
      <c r="P223" s="75"/>
      <c r="Q223" s="73"/>
      <c r="R223" s="76" t="s">
        <v>48</v>
      </c>
      <c r="S223" s="77" t="s">
        <v>48</v>
      </c>
      <c r="T223" s="77">
        <v>33</v>
      </c>
      <c r="U223" s="78" t="str">
        <f t="shared" si="11"/>
        <v>N/A</v>
      </c>
      <c r="V223" s="73" t="s">
        <v>50</v>
      </c>
    </row>
    <row r="224" spans="1:22" ht="23.1" customHeight="1" x14ac:dyDescent="0.2">
      <c r="A224" s="65"/>
      <c r="B224" s="73"/>
      <c r="C224" s="73"/>
      <c r="D224" s="73"/>
      <c r="E224" s="73"/>
      <c r="F224" s="73"/>
      <c r="G224" s="73"/>
      <c r="H224" s="73"/>
      <c r="I224" s="74"/>
      <c r="J224" s="74"/>
      <c r="K224" s="73"/>
      <c r="L224" s="73"/>
      <c r="M224" s="73"/>
      <c r="N224" s="73"/>
      <c r="O224" s="75"/>
      <c r="P224" s="75"/>
      <c r="Q224" s="73"/>
      <c r="R224" s="76" t="s">
        <v>48</v>
      </c>
      <c r="S224" s="77" t="s">
        <v>48</v>
      </c>
      <c r="T224" s="77">
        <v>13.67</v>
      </c>
      <c r="U224" s="78" t="str">
        <f t="shared" si="11"/>
        <v>N/A</v>
      </c>
      <c r="V224" s="73" t="s">
        <v>60</v>
      </c>
    </row>
    <row r="225" spans="1:23" ht="23.1" customHeight="1" x14ac:dyDescent="0.2">
      <c r="A225" s="65"/>
      <c r="B225" s="73"/>
      <c r="C225" s="73"/>
      <c r="D225" s="73"/>
      <c r="E225" s="73"/>
      <c r="F225" s="73"/>
      <c r="G225" s="73"/>
      <c r="H225" s="73"/>
      <c r="I225" s="74"/>
      <c r="J225" s="74"/>
      <c r="K225" s="73"/>
      <c r="L225" s="73"/>
      <c r="M225" s="73"/>
      <c r="N225" s="73"/>
      <c r="O225" s="75"/>
      <c r="P225" s="75"/>
      <c r="Q225" s="73"/>
      <c r="R225" s="76" t="s">
        <v>48</v>
      </c>
      <c r="S225" s="77" t="s">
        <v>48</v>
      </c>
      <c r="T225" s="77">
        <v>0</v>
      </c>
      <c r="U225" s="78" t="str">
        <f t="shared" si="11"/>
        <v>N/A</v>
      </c>
      <c r="V225" s="73" t="s">
        <v>61</v>
      </c>
    </row>
    <row r="226" spans="1:23" ht="23.1" customHeight="1" x14ac:dyDescent="0.2">
      <c r="A226" s="65"/>
      <c r="B226" s="73"/>
      <c r="C226" s="73"/>
      <c r="D226" s="73"/>
      <c r="E226" s="73"/>
      <c r="F226" s="73"/>
      <c r="G226" s="73"/>
      <c r="H226" s="73"/>
      <c r="I226" s="74"/>
      <c r="J226" s="74"/>
      <c r="K226" s="73"/>
      <c r="L226" s="73"/>
      <c r="M226" s="73"/>
      <c r="N226" s="73"/>
      <c r="O226" s="75"/>
      <c r="P226" s="75"/>
      <c r="Q226" s="73"/>
      <c r="R226" s="76">
        <v>2.9</v>
      </c>
      <c r="S226" s="77">
        <v>2.9</v>
      </c>
      <c r="T226" s="77">
        <v>2.86</v>
      </c>
      <c r="U226" s="78">
        <f t="shared" si="11"/>
        <v>98.620689655172413</v>
      </c>
      <c r="V226" s="73" t="s">
        <v>45</v>
      </c>
    </row>
    <row r="227" spans="1:23" ht="23.1" customHeight="1" x14ac:dyDescent="0.2">
      <c r="A227" s="65"/>
      <c r="B227" s="73"/>
      <c r="C227" s="73"/>
      <c r="D227" s="73"/>
      <c r="E227" s="73"/>
      <c r="F227" s="73"/>
      <c r="G227" s="73"/>
      <c r="H227" s="73"/>
      <c r="I227" s="74"/>
      <c r="J227" s="74"/>
      <c r="K227" s="73"/>
      <c r="L227" s="73"/>
      <c r="M227" s="73"/>
      <c r="N227" s="73"/>
      <c r="O227" s="75"/>
      <c r="P227" s="75"/>
      <c r="Q227" s="73"/>
      <c r="R227" s="76">
        <v>4.5</v>
      </c>
      <c r="S227" s="77">
        <v>4.5</v>
      </c>
      <c r="T227" s="77">
        <v>18.3</v>
      </c>
      <c r="U227" s="78">
        <f t="shared" si="11"/>
        <v>406.66666666666663</v>
      </c>
      <c r="V227" s="73" t="s">
        <v>59</v>
      </c>
    </row>
    <row r="228" spans="1:23" ht="23.1" customHeight="1" thickBot="1" x14ac:dyDescent="0.25">
      <c r="A228" s="65"/>
      <c r="B228" s="73"/>
      <c r="C228" s="73"/>
      <c r="D228" s="73"/>
      <c r="E228" s="73"/>
      <c r="F228" s="73"/>
      <c r="G228" s="73"/>
      <c r="H228" s="73"/>
      <c r="I228" s="74"/>
      <c r="J228" s="74"/>
      <c r="K228" s="73"/>
      <c r="L228" s="73"/>
      <c r="M228" s="73"/>
      <c r="N228" s="73"/>
      <c r="O228" s="75"/>
      <c r="P228" s="75"/>
      <c r="Q228" s="73"/>
      <c r="R228" s="76">
        <v>16</v>
      </c>
      <c r="S228" s="77">
        <v>16</v>
      </c>
      <c r="T228" s="77">
        <v>132</v>
      </c>
      <c r="U228" s="78">
        <f t="shared" si="11"/>
        <v>825</v>
      </c>
      <c r="V228" s="73" t="s">
        <v>54</v>
      </c>
    </row>
    <row r="229" spans="1:23" ht="22.5" customHeight="1" thickTop="1" thickBot="1" x14ac:dyDescent="0.25">
      <c r="B229" s="12" t="s">
        <v>102</v>
      </c>
      <c r="C229" s="13"/>
      <c r="D229" s="13"/>
      <c r="E229" s="13"/>
      <c r="F229" s="13"/>
      <c r="G229" s="13"/>
      <c r="H229" s="14"/>
      <c r="I229" s="14"/>
      <c r="J229" s="14"/>
      <c r="K229" s="14"/>
      <c r="L229" s="14"/>
      <c r="M229" s="14"/>
      <c r="N229" s="14"/>
      <c r="O229" s="14"/>
      <c r="P229" s="14"/>
      <c r="Q229" s="14"/>
      <c r="R229" s="15"/>
      <c r="S229" s="15"/>
      <c r="T229" s="15"/>
      <c r="U229" s="15"/>
      <c r="V229" s="16"/>
      <c r="W229" s="79"/>
    </row>
    <row r="230" spans="1:23" ht="32.25" customHeight="1" thickTop="1" x14ac:dyDescent="0.2">
      <c r="B230" s="80"/>
      <c r="C230" s="81"/>
      <c r="D230" s="81"/>
      <c r="E230" s="81"/>
      <c r="F230" s="81"/>
      <c r="G230" s="81"/>
      <c r="H230" s="82"/>
      <c r="I230" s="82"/>
      <c r="J230" s="82"/>
      <c r="K230" s="82"/>
      <c r="L230" s="82"/>
      <c r="M230" s="82"/>
      <c r="N230" s="82"/>
      <c r="O230" s="82"/>
      <c r="P230" s="83"/>
      <c r="Q230" s="84"/>
      <c r="R230" s="49" t="s">
        <v>103</v>
      </c>
      <c r="S230" s="85" t="s">
        <v>104</v>
      </c>
      <c r="T230" s="49" t="s">
        <v>105</v>
      </c>
      <c r="U230" s="49" t="s">
        <v>106</v>
      </c>
      <c r="V230" s="86"/>
    </row>
    <row r="231" spans="1:23" ht="30" customHeight="1" thickBot="1" x14ac:dyDescent="0.25">
      <c r="B231" s="88"/>
      <c r="C231" s="89"/>
      <c r="D231" s="89"/>
      <c r="E231" s="89"/>
      <c r="F231" s="89"/>
      <c r="G231" s="89"/>
      <c r="H231" s="90"/>
      <c r="I231" s="90"/>
      <c r="J231" s="90"/>
      <c r="K231" s="90"/>
      <c r="L231" s="90"/>
      <c r="M231" s="90"/>
      <c r="N231" s="90"/>
      <c r="O231" s="90"/>
      <c r="P231" s="91"/>
      <c r="Q231" s="92"/>
      <c r="R231" s="93" t="s">
        <v>107</v>
      </c>
      <c r="S231" s="94" t="s">
        <v>107</v>
      </c>
      <c r="T231" s="94" t="s">
        <v>107</v>
      </c>
      <c r="U231" s="94" t="s">
        <v>108</v>
      </c>
      <c r="V231" s="87"/>
    </row>
    <row r="232" spans="1:23" ht="13.5" customHeight="1" thickBot="1" x14ac:dyDescent="0.25">
      <c r="B232" s="95" t="s">
        <v>109</v>
      </c>
      <c r="C232" s="96"/>
      <c r="D232" s="96"/>
      <c r="E232" s="97"/>
      <c r="F232" s="97"/>
      <c r="G232" s="97"/>
      <c r="H232" s="98"/>
      <c r="I232" s="98"/>
      <c r="J232" s="98"/>
      <c r="K232" s="98"/>
      <c r="L232" s="98"/>
      <c r="M232" s="98"/>
      <c r="N232" s="98"/>
      <c r="O232" s="98"/>
      <c r="P232" s="99"/>
      <c r="Q232" s="99"/>
      <c r="R232" s="99">
        <v>6441.0407679999998</v>
      </c>
      <c r="S232" s="99">
        <v>6441.0407679999998</v>
      </c>
      <c r="T232" s="99">
        <v>6441.0407679999998</v>
      </c>
      <c r="U232" s="99">
        <v>100</v>
      </c>
      <c r="V232" s="100"/>
    </row>
    <row r="233" spans="1:23" ht="13.5" customHeight="1" thickBot="1" x14ac:dyDescent="0.25">
      <c r="B233" s="101" t="s">
        <v>110</v>
      </c>
      <c r="C233" s="102"/>
      <c r="D233" s="102"/>
      <c r="E233" s="103"/>
      <c r="F233" s="103"/>
      <c r="G233" s="103"/>
      <c r="H233" s="104"/>
      <c r="I233" s="104"/>
      <c r="J233" s="104"/>
      <c r="K233" s="104"/>
      <c r="L233" s="104"/>
      <c r="M233" s="104"/>
      <c r="N233" s="104"/>
      <c r="O233" s="104"/>
      <c r="P233" s="105"/>
      <c r="Q233" s="105"/>
      <c r="R233" s="105">
        <v>6441.0407679999998</v>
      </c>
      <c r="S233" s="105">
        <v>6441.0407679999998</v>
      </c>
      <c r="T233" s="105">
        <v>6441.0407679999998</v>
      </c>
      <c r="U233" s="105">
        <v>100</v>
      </c>
      <c r="V233" s="100"/>
    </row>
    <row r="234" spans="1:23" s="106" customFormat="1" ht="14.85" customHeight="1" thickTop="1" thickBot="1" x14ac:dyDescent="0.25">
      <c r="B234" s="107" t="s">
        <v>111</v>
      </c>
      <c r="C234" s="108"/>
      <c r="D234" s="108"/>
      <c r="E234" s="108"/>
      <c r="F234" s="108"/>
      <c r="G234" s="108"/>
      <c r="H234" s="109"/>
      <c r="I234" s="109"/>
      <c r="J234" s="109"/>
      <c r="K234" s="109"/>
      <c r="L234" s="109"/>
      <c r="M234" s="109"/>
      <c r="N234" s="109"/>
      <c r="O234" s="109"/>
      <c r="P234" s="109"/>
      <c r="Q234" s="109"/>
      <c r="R234" s="15"/>
      <c r="S234" s="15"/>
      <c r="T234" s="15"/>
      <c r="U234" s="15"/>
      <c r="V234" s="110"/>
    </row>
    <row r="235" spans="1:23" ht="44.25" customHeight="1" thickTop="1" x14ac:dyDescent="0.2">
      <c r="B235" s="111" t="s">
        <v>112</v>
      </c>
      <c r="C235" s="113"/>
      <c r="D235" s="113"/>
      <c r="E235" s="113"/>
      <c r="F235" s="113"/>
      <c r="G235" s="113"/>
      <c r="H235" s="113"/>
      <c r="I235" s="113"/>
      <c r="J235" s="113"/>
      <c r="K235" s="113"/>
      <c r="L235" s="113"/>
      <c r="M235" s="113"/>
      <c r="N235" s="113"/>
      <c r="O235" s="113"/>
      <c r="P235" s="113"/>
      <c r="Q235" s="113"/>
      <c r="R235" s="113"/>
      <c r="S235" s="113"/>
      <c r="T235" s="113"/>
      <c r="U235" s="113"/>
      <c r="V235" s="112"/>
    </row>
    <row r="236" spans="1:23" ht="256.5" customHeight="1" x14ac:dyDescent="0.2">
      <c r="B236" s="114" t="s">
        <v>113</v>
      </c>
      <c r="C236" s="116"/>
      <c r="D236" s="116"/>
      <c r="E236" s="116"/>
      <c r="F236" s="116"/>
      <c r="G236" s="116"/>
      <c r="H236" s="116"/>
      <c r="I236" s="116"/>
      <c r="J236" s="116"/>
      <c r="K236" s="116"/>
      <c r="L236" s="116"/>
      <c r="M236" s="116"/>
      <c r="N236" s="116"/>
      <c r="O236" s="116"/>
      <c r="P236" s="116"/>
      <c r="Q236" s="116"/>
      <c r="R236" s="116"/>
      <c r="S236" s="116"/>
      <c r="T236" s="116"/>
      <c r="U236" s="116"/>
      <c r="V236" s="115"/>
    </row>
    <row r="237" spans="1:23" ht="273.75" customHeight="1" x14ac:dyDescent="0.2">
      <c r="B237" s="114" t="s">
        <v>114</v>
      </c>
      <c r="C237" s="116"/>
      <c r="D237" s="116"/>
      <c r="E237" s="116"/>
      <c r="F237" s="116"/>
      <c r="G237" s="116"/>
      <c r="H237" s="116"/>
      <c r="I237" s="116"/>
      <c r="J237" s="116"/>
      <c r="K237" s="116"/>
      <c r="L237" s="116"/>
      <c r="M237" s="116"/>
      <c r="N237" s="116"/>
      <c r="O237" s="116"/>
      <c r="P237" s="116"/>
      <c r="Q237" s="116"/>
      <c r="R237" s="116"/>
      <c r="S237" s="116"/>
      <c r="T237" s="116"/>
      <c r="U237" s="116"/>
      <c r="V237" s="115"/>
    </row>
    <row r="238" spans="1:23" ht="265.5" customHeight="1" x14ac:dyDescent="0.2">
      <c r="B238" s="114" t="s">
        <v>115</v>
      </c>
      <c r="C238" s="116"/>
      <c r="D238" s="116"/>
      <c r="E238" s="116"/>
      <c r="F238" s="116"/>
      <c r="G238" s="116"/>
      <c r="H238" s="116"/>
      <c r="I238" s="116"/>
      <c r="J238" s="116"/>
      <c r="K238" s="116"/>
      <c r="L238" s="116"/>
      <c r="M238" s="116"/>
      <c r="N238" s="116"/>
      <c r="O238" s="116"/>
      <c r="P238" s="116"/>
      <c r="Q238" s="116"/>
      <c r="R238" s="116"/>
      <c r="S238" s="116"/>
      <c r="T238" s="116"/>
      <c r="U238" s="116"/>
      <c r="V238" s="115"/>
    </row>
    <row r="239" spans="1:23" ht="282" customHeight="1" x14ac:dyDescent="0.2">
      <c r="B239" s="114" t="s">
        <v>116</v>
      </c>
      <c r="C239" s="116"/>
      <c r="D239" s="116"/>
      <c r="E239" s="116"/>
      <c r="F239" s="116"/>
      <c r="G239" s="116"/>
      <c r="H239" s="116"/>
      <c r="I239" s="116"/>
      <c r="J239" s="116"/>
      <c r="K239" s="116"/>
      <c r="L239" s="116"/>
      <c r="M239" s="116"/>
      <c r="N239" s="116"/>
      <c r="O239" s="116"/>
      <c r="P239" s="116"/>
      <c r="Q239" s="116"/>
      <c r="R239" s="116"/>
      <c r="S239" s="116"/>
      <c r="T239" s="116"/>
      <c r="U239" s="116"/>
      <c r="V239" s="115"/>
    </row>
    <row r="240" spans="1:23" ht="231" customHeight="1" x14ac:dyDescent="0.2">
      <c r="B240" s="114" t="s">
        <v>117</v>
      </c>
      <c r="C240" s="116"/>
      <c r="D240" s="116"/>
      <c r="E240" s="116"/>
      <c r="F240" s="116"/>
      <c r="G240" s="116"/>
      <c r="H240" s="116"/>
      <c r="I240" s="116"/>
      <c r="J240" s="116"/>
      <c r="K240" s="116"/>
      <c r="L240" s="116"/>
      <c r="M240" s="116"/>
      <c r="N240" s="116"/>
      <c r="O240" s="116"/>
      <c r="P240" s="116"/>
      <c r="Q240" s="116"/>
      <c r="R240" s="116"/>
      <c r="S240" s="116"/>
      <c r="T240" s="116"/>
      <c r="U240" s="116"/>
      <c r="V240" s="115"/>
    </row>
    <row r="241" spans="2:22" ht="205.5" customHeight="1" x14ac:dyDescent="0.2">
      <c r="B241" s="114" t="s">
        <v>118</v>
      </c>
      <c r="C241" s="116"/>
      <c r="D241" s="116"/>
      <c r="E241" s="116"/>
      <c r="F241" s="116"/>
      <c r="G241" s="116"/>
      <c r="H241" s="116"/>
      <c r="I241" s="116"/>
      <c r="J241" s="116"/>
      <c r="K241" s="116"/>
      <c r="L241" s="116"/>
      <c r="M241" s="116"/>
      <c r="N241" s="116"/>
      <c r="O241" s="116"/>
      <c r="P241" s="116"/>
      <c r="Q241" s="116"/>
      <c r="R241" s="116"/>
      <c r="S241" s="116"/>
      <c r="T241" s="116"/>
      <c r="U241" s="116"/>
      <c r="V241" s="115"/>
    </row>
    <row r="242" spans="2:22" ht="222.75" customHeight="1" x14ac:dyDescent="0.2">
      <c r="B242" s="114" t="s">
        <v>119</v>
      </c>
      <c r="C242" s="116"/>
      <c r="D242" s="116"/>
      <c r="E242" s="116"/>
      <c r="F242" s="116"/>
      <c r="G242" s="116"/>
      <c r="H242" s="116"/>
      <c r="I242" s="116"/>
      <c r="J242" s="116"/>
      <c r="K242" s="116"/>
      <c r="L242" s="116"/>
      <c r="M242" s="116"/>
      <c r="N242" s="116"/>
      <c r="O242" s="116"/>
      <c r="P242" s="116"/>
      <c r="Q242" s="116"/>
      <c r="R242" s="116"/>
      <c r="S242" s="116"/>
      <c r="T242" s="116"/>
      <c r="U242" s="116"/>
      <c r="V242" s="115"/>
    </row>
    <row r="243" spans="2:22" ht="273" customHeight="1" x14ac:dyDescent="0.2">
      <c r="B243" s="114" t="s">
        <v>120</v>
      </c>
      <c r="C243" s="116"/>
      <c r="D243" s="116"/>
      <c r="E243" s="116"/>
      <c r="F243" s="116"/>
      <c r="G243" s="116"/>
      <c r="H243" s="116"/>
      <c r="I243" s="116"/>
      <c r="J243" s="116"/>
      <c r="K243" s="116"/>
      <c r="L243" s="116"/>
      <c r="M243" s="116"/>
      <c r="N243" s="116"/>
      <c r="O243" s="116"/>
      <c r="P243" s="116"/>
      <c r="Q243" s="116"/>
      <c r="R243" s="116"/>
      <c r="S243" s="116"/>
      <c r="T243" s="116"/>
      <c r="U243" s="116"/>
      <c r="V243" s="115"/>
    </row>
    <row r="244" spans="2:22" ht="259.5" customHeight="1" x14ac:dyDescent="0.2">
      <c r="B244" s="114" t="s">
        <v>121</v>
      </c>
      <c r="C244" s="116"/>
      <c r="D244" s="116"/>
      <c r="E244" s="116"/>
      <c r="F244" s="116"/>
      <c r="G244" s="116"/>
      <c r="H244" s="116"/>
      <c r="I244" s="116"/>
      <c r="J244" s="116"/>
      <c r="K244" s="116"/>
      <c r="L244" s="116"/>
      <c r="M244" s="116"/>
      <c r="N244" s="116"/>
      <c r="O244" s="116"/>
      <c r="P244" s="116"/>
      <c r="Q244" s="116"/>
      <c r="R244" s="116"/>
      <c r="S244" s="116"/>
      <c r="T244" s="116"/>
      <c r="U244" s="116"/>
      <c r="V244" s="115"/>
    </row>
    <row r="245" spans="2:22" ht="14.25" customHeight="1" x14ac:dyDescent="0.2">
      <c r="B245" s="114" t="s">
        <v>122</v>
      </c>
      <c r="C245" s="116"/>
      <c r="D245" s="116"/>
      <c r="E245" s="116"/>
      <c r="F245" s="116"/>
      <c r="G245" s="116"/>
      <c r="H245" s="116"/>
      <c r="I245" s="116"/>
      <c r="J245" s="116"/>
      <c r="K245" s="116"/>
      <c r="L245" s="116"/>
      <c r="M245" s="116"/>
      <c r="N245" s="116"/>
      <c r="O245" s="116"/>
      <c r="P245" s="116"/>
      <c r="Q245" s="116"/>
      <c r="R245" s="116"/>
      <c r="S245" s="116"/>
      <c r="T245" s="116"/>
      <c r="U245" s="116"/>
      <c r="V245" s="115"/>
    </row>
    <row r="246" spans="2:22" ht="254.25" customHeight="1" x14ac:dyDescent="0.2">
      <c r="B246" s="114" t="s">
        <v>123</v>
      </c>
      <c r="C246" s="116"/>
      <c r="D246" s="116"/>
      <c r="E246" s="116"/>
      <c r="F246" s="116"/>
      <c r="G246" s="116"/>
      <c r="H246" s="116"/>
      <c r="I246" s="116"/>
      <c r="J246" s="116"/>
      <c r="K246" s="116"/>
      <c r="L246" s="116"/>
      <c r="M246" s="116"/>
      <c r="N246" s="116"/>
      <c r="O246" s="116"/>
      <c r="P246" s="116"/>
      <c r="Q246" s="116"/>
      <c r="R246" s="116"/>
      <c r="S246" s="116"/>
      <c r="T246" s="116"/>
      <c r="U246" s="116"/>
      <c r="V246" s="115"/>
    </row>
    <row r="247" spans="2:22" ht="244.5" customHeight="1" x14ac:dyDescent="0.2">
      <c r="B247" s="114" t="s">
        <v>124</v>
      </c>
      <c r="C247" s="116"/>
      <c r="D247" s="116"/>
      <c r="E247" s="116"/>
      <c r="F247" s="116"/>
      <c r="G247" s="116"/>
      <c r="H247" s="116"/>
      <c r="I247" s="116"/>
      <c r="J247" s="116"/>
      <c r="K247" s="116"/>
      <c r="L247" s="116"/>
      <c r="M247" s="116"/>
      <c r="N247" s="116"/>
      <c r="O247" s="116"/>
      <c r="P247" s="116"/>
      <c r="Q247" s="116"/>
      <c r="R247" s="116"/>
      <c r="S247" s="116"/>
      <c r="T247" s="116"/>
      <c r="U247" s="116"/>
      <c r="V247" s="115"/>
    </row>
  </sheetData>
  <mergeCells count="86">
    <mergeCell ref="B243:V243"/>
    <mergeCell ref="B244:V244"/>
    <mergeCell ref="B245:V245"/>
    <mergeCell ref="B246:V246"/>
    <mergeCell ref="B247:V247"/>
    <mergeCell ref="B237:V237"/>
    <mergeCell ref="B238:V238"/>
    <mergeCell ref="B239:V239"/>
    <mergeCell ref="B240:V240"/>
    <mergeCell ref="B241:V241"/>
    <mergeCell ref="B242:V242"/>
    <mergeCell ref="B213:V213"/>
    <mergeCell ref="V230:V231"/>
    <mergeCell ref="B232:D232"/>
    <mergeCell ref="B233:D233"/>
    <mergeCell ref="B235:V235"/>
    <mergeCell ref="B236:V236"/>
    <mergeCell ref="B174:V174"/>
    <mergeCell ref="C195:H195"/>
    <mergeCell ref="I195:K195"/>
    <mergeCell ref="L195:O195"/>
    <mergeCell ref="B196:V196"/>
    <mergeCell ref="C212:H212"/>
    <mergeCell ref="I212:K212"/>
    <mergeCell ref="L212:O212"/>
    <mergeCell ref="B134:V134"/>
    <mergeCell ref="C153:H153"/>
    <mergeCell ref="I153:K153"/>
    <mergeCell ref="L153:O153"/>
    <mergeCell ref="B154:V154"/>
    <mergeCell ref="C173:H173"/>
    <mergeCell ref="I173:K173"/>
    <mergeCell ref="L173:O173"/>
    <mergeCell ref="B103:V103"/>
    <mergeCell ref="C117:H117"/>
    <mergeCell ref="I117:K117"/>
    <mergeCell ref="L117:O117"/>
    <mergeCell ref="B118:V118"/>
    <mergeCell ref="C133:H133"/>
    <mergeCell ref="I133:K133"/>
    <mergeCell ref="L133:O133"/>
    <mergeCell ref="B66:V66"/>
    <mergeCell ref="C85:H85"/>
    <mergeCell ref="I85:K85"/>
    <mergeCell ref="L85:O85"/>
    <mergeCell ref="B86:V86"/>
    <mergeCell ref="C102:H102"/>
    <mergeCell ref="I102:K102"/>
    <mergeCell ref="L102:O102"/>
    <mergeCell ref="B30:V30"/>
    <mergeCell ref="C48:H48"/>
    <mergeCell ref="I48:K48"/>
    <mergeCell ref="L48:O48"/>
    <mergeCell ref="B49:V49"/>
    <mergeCell ref="C65:H65"/>
    <mergeCell ref="I65:K65"/>
    <mergeCell ref="L65:O65"/>
    <mergeCell ref="C11:H11"/>
    <mergeCell ref="I11:K11"/>
    <mergeCell ref="L11:O11"/>
    <mergeCell ref="B12:V12"/>
    <mergeCell ref="C29:H29"/>
    <mergeCell ref="I29:K29"/>
    <mergeCell ref="L29:O29"/>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41" fitToWidth="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Nacional</vt:lpstr>
      <vt:lpstr>Nacional!Área_de_impresión</vt:lpstr>
      <vt:lpstr>Nacional!Títulos_a_imprimir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2015-01-27T18:53:05Z</cp:lastPrinted>
  <dcterms:created xsi:type="dcterms:W3CDTF">2009-03-25T01:44:41Z</dcterms:created>
  <dcterms:modified xsi:type="dcterms:W3CDTF">2015-01-27T18:53:12Z</dcterms:modified>
</cp:coreProperties>
</file>