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Nacional!$B$1:$V$329</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4" i="2"/>
  <c r="U175" i="2"/>
</calcChain>
</file>

<file path=xl/sharedStrings.xml><?xml version="1.0" encoding="utf-8"?>
<sst xmlns="http://schemas.openxmlformats.org/spreadsheetml/2006/main" count="262" uniqueCount="114">
  <si>
    <t xml:space="preserve">I-005 - FORTAMUN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</si>
  <si>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</si>
  <si>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</si>
  <si>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</si>
  <si>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</si>
  <si>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Avance en las Metas
</t>
    </r>
    <r>
      <rPr>
        <sz val="10"/>
        <rFont val="Soberana Sans"/>
        <family val="2"/>
      </rPr>
      <t xml:space="preserve">16 - MICHOACÁN DE OCAMPO  reduccion de intereses en la deuda publica
16 - MICHOACÁN DE OCAMPO  LA VARIACIÓN ES POR LAS DIFERENCIAS DE LOS NUMERADORES ENTRE LA META PLANEADA Y LA META ALCANZADA
16 - MICHOACÁN DE OCAMPO  sin asignacion
16 - MICHOACÁN DE OCAMPO  no se tienen todos los elementos de seguridad que se presupuestaron a un inicio 
16 - MICHOACÁN DE OCAMPO  GASTO AL 31 DE DICIEMBRE DEL 2013 
16 - MICHOACÁN DE OCAMPO  META REAL AL CIERRE DEL EJERCICIO 2013.
16 - MICHOACÁN DE OCAMPO  LOS VALORES SE INTEGRARON DE ACUERDO A LA INFORMACION PROPORCIONADA
16 - MICHOACÁN DE OCAMPO  SE LOGRO LAMETA
16 - MICHOACÁN DE OCAMPO  SE GENERARON GASTOS ADICIONALES DEBIDO A LAS AGRUPACIONES DE SEGURIDAD QUE DURANTE EL AÑO APOYARON A RESGUARDAR LA SEGURIDAD DE LA POBLACION
16 - MICHOACÁN DE OCAMPO  se empleo la totalidad del recurso alcanzandose las metas 
16 - MICHOACÁN DE OCAMPO  igual a metas
16 - MICHOACÁN DE OCAMPO  RETRASO EN LA EJECUCION DE METAS
16 - MICHOACÁN DE OCAMPO  se logro la meta
16 - MICHOACÁN DE OCAMPO  SE ALCANZO LA META
16 - MICHOACÁN DE OCAMPO  
16 - MICHOACÁN DE OCAMPO  META LOGRADA AL 100%
16 - MICHOACÁN DE OCAMPO  SE REALIZARON 9 PROGRAMA,OBRA O ACCION POR LO QUE DA UN PROMEDIO DE 90
16 - MICHOACÁN DE OCAMPO  DATOS LA CIRRE DEL TRIMESTRE
04 - CAMPECHE  *SOLO SE EJERCIO OBLIGACIONES FINANCIERAS
04 - CAMPECHE  La meta considerada en el presente trimestre para la aplicacion en obra se alcanzo al 100%
04 - CAMPECHE  es la meta alcanzada 
22 - QUERÉTARO ARTEAGA  NINGUNA
22 - QUERÉTARO ARTEAGA  EL REMANENTE SE EJERCERA EN EL EJERCICIO 2014
22 - QUERÉTARO ARTEAGA  El Municipio logra su Meta Planeada al 100%.
22 - QUERÉTARO ARTEAGA  
22 - QUERÉTARO ARTEAGA  LA EJECUCION DEL RECURSO CORRESPONDIENTE A SEGURIDAD PUBLICA SE ENCUENTRA EN UN AVANCE DEL 89.38%, EL DE 2% SOBRE NOMINA EN UN 93.13% Y EL CORRESPONDIENTE A DERECHODE ALUMBRADO PUBLICO EN UN 99.44%
22 - QUERÉTARO ARTEAGA  Aun cuando se ejercio el total de recursos las metas iniciales no fueron alcanzadas debido a los ajustes presupuestales entre partidas lo que trajo consigo la variación a la baja. Se sugiere una planeación más apegada a la realidad.
22 - QUERÉTARO ARTEAGA  SE EJECUTO EL 100% DE RECURSO  POR LO  TANTO  SE EJECUTARON LAS METAS PLANEADAS
22 - QUERÉTARO ARTEAGA  
17 - MORELOS  SE CONSIDERA AL 100 LAS METAS POR HABER LOGRADO EL MONTO TOTAL DE LA INVERSION
17 - MORELOS  .
17 - MORELOS  se cumplio el 100 por que se ejercieron todas las ministraciones
17 - MORELOS  SE ALZANZARON LAS METAS AL 100%
17 - MORELOS  SE CUMPLIO PERATIVAMENTE.
17 - MORELOS  LA META SE CUMPLIO DESDE EL SEGUNDO TRIMESTRE
17 - MORELOS  Las fue alcanzada deacuerdo a lo planeado.
17 - MORELOS  .
17 - MORELOS  LA META FUE LOGRADA
17 - MORELOS  SE CUMPLIÓ CON LAS METAS PLANEADAS
17 - MORELOS  meta cumplida
17 - MORELOS  SE REPORTA EL CUARTO TRIMESTRE YA QUE NO SE CONTO CON LA INFORMACIÓN FINANCIERA EN TIEMPO PARA SUBIRLA AL PORTAL.
17 - MORELOS  SE APLICO AL 100%
17 - MORELOS  
17 - MORELOS  
07 - CHIAPAS  MODIFICACION EN EL PRESUPUESTO Y NO SE CUMPLIO LA META POR DIFERENTES RAZONES Y DECISIONES.
07 - CHIAPAS  los proyecto satisfactorios
07 - CHIAPAS  OBRAS TERMINADAS AL 100 %, PERO EXISTEN AHORRO PRESUPUESTAL
07 - CHIAPAS  Avance acumulado al 4o. trimestre
07 - CHIAPAS  las metas se cumplieron en un 98% por las bajas de policias que huvo esto provoco que no se llegara al 100% 
07 - CHIAPAS  SE ALCANZARON LAS METAS EN LOS PROYECTOS Y EN LO ACPLANEADO EN ACTA DE CABILDO
07 - CHIAPAS  no se ejercio al 100% debido a que no se contemplaron 0.21 centavos
07 - CHIAPAS  ninguna
07 - CHIAPAS  
07 - CHIAPAS  DEBIDO A LAS FUERTES LLUVIAS NO SE PUDO ACCESAR EN TIEMPO Y FORMA A LA COMUNIDAD EL CUAL RETRASO LA META PLANEADA.
07 - CHIAPAS  se alcazaron las metas establecidas
07 - CHIAPAS  SE CONSIDERA UN 99% DEL RECURSO EJERCIDO CONTANDO UN EXCEDENTE DE $ 88,012.83
07 - CHIAPAS  LA META PLANEADA FUE SUPERADA POR LA META ALCANZADA
07 - CHIAPAS  QUEDARON RECURSOS EN REFRENDO Y ECONOMIAS PARA SU EJECUCION EN EL 2014
07 - CHIAPAS  metas al 100% alcanzadas
07 - CHIAPAS  
05 - COAHUILA DE ZARAGOZA  
05 - COAHUILA DE ZARAGOZA  SE ALCANZA LA META PLANEADA AL CIERRE DEL EJERCICIO
05 - COAHUILA DE ZARAGOZA  meta alcanzada
05 - COAHUILA DE ZARAGOZA  
05 - COAHUILA DE ZARAGOZA  
11 - GUANAJUATO  SE TOMA LA INFORMACIÓN PARA LA PLANEACIÓN DE METAS 2014
11 - GUANAJUATO  RESULTADO DE LAS METAS ALCANZADAS CON EL RECURSO EJERCICO AL CUARTO TRIMESTRE
11 - GUANAJUATO  RECURSO EJERCIDO
11 - GUANAJUATO  .
11 - GUANAJUATO  no se alcanzaron a ejecutar todos los proyectos planeados, quedando un pequeño remanente para ejecutarlos en el 2014.
11 - GUANAJUATO  SE REPORTA TERCER TRIMESTRE
11 - GUANAJUATO  RECURSO EJERCIDO
11 - GUANAJUATO  el acance de las metas es del 80% en promedio total 
11 - GUANAJUATO  NO SE LOGRO LA META PLANEADA DEBIDO A QUE EXISTEN PROGRAMAS EN EJECUCION.
11 - GUANAJUATO  Se invirtió casi en su totalidad el fondo, variando por montos menores a lo planeado.
11 - GUANAJUATO  pendiente de ejercer recursos
11 - GUANAJUATO  META PLANEADA
11 - GUANAJUATO  
11 - GUANAJUATO  
12 - GUERRERO  programas en ejecucion
12 - GUERRERO  no hay
12 - GUERRERO  No hay variaciones.
12 - GUERRERO  no hay
12 - GUERRERO  no hay
09 - DISTRITO FEDERAL  LA VARIACION SE DEBE PRINCIPALMENTE A QUE SE REGISTRAN AVANCES PRELIMINARES QUE SERAN VERIFICADOS EN LAS CIFRAS DEFINITIVAS QUE SE PRESENTEN AL FINALIZAR EL SEGUNDO TRIMESTRE DEL 2014, UNA VEZ QUE SE ENTREGUE EL INFORME DE CUENTA PUBLICA DEL EJERCICIO 2013.
09 - DISTRITO FEDERAL  EL AVANCE PONDERADO ES DE 94.51
09 - DISTRITO FEDERAL  CIFRAS PRELIMINARES AL 31 DE DICIEMBRE 2013. EL PRESUPUESTO MODIFICADO SE RECLASIFICARA PARA EL CIERRE DE CUENTA PÚBLICA, TODA VEZ QUE CORRESPONDE A UNA PARTIDA QUE NO ES SUSCEPTIBLE DE SER FINANCIADA CON RECURSOS DE FORTAMUN, ASI MISMO SE REALIZARA LOS TRAMITES PROGRAMATICO PRESUPUESTARIOS A EFECTO DE REDUCIR LA META FÍSICA Y FINANCIERA.
09 - DISTRITO FEDERAL  SE ENCUENTRAN EN PROCESO DE REGULARIZACION LAS METAS FISICAS, LAS CIFRAS DEFINTIVAS SE PRESENTAN EN CUENTA PUBLICA 2013
09 - DISTRITO FEDERAL  Sin variación.
09 - DISTRITO FEDERAL  ninguna
09 - DISTRITO FEDERAL  NO SE REGISTRA VARIACION
09 - DISTRITO FEDERAL  CON CIFRAS PRELIMINARES AL CIERRE DEL MES DEL CUARTO TRIMESTRE DE 2013
09 - DISTRITO FEDERAL  
09 - DISTRITO FEDERAL  
09 - DISTRITO FEDERAL  
15 - MÉXICO  SE CUMPLIO LA META
15 - MÉXICO  NO SE ALCANZAN LAS METAS PORQUE EXISTEN ACCIONES POR TERMINAR
15 - MÉXICO  MODIFICACION DE OBRAS Y ACCIONES Y EL REGISTRO ES A NOVIEMBRE
15 - MÉXICO  aumentaron los proyectos autorizados y registrados pero en el ejercicio del recurso es muy bajo
15 - MÉXICO  FALTA ALGUNAS ACCIONES Y OBRAS POR TERMINAR, SE ESPERA EN EL PROXIMO MES EJERCERSE TOTALMENTE Y ALCANZAR LA META DESEADA
15 - MÉXICO  EN ALGUNAS DE LAS ACCIONES SE A AHORRADO PRESUPUESTO DE ACUERDO A EL PROGRAMADO POR TAL MOTIVO SE VIO DISMINUIDO EL % DE LAS METAS ALCANZADAS
15 - MÉXICO  SE REPORTA LO CONDUCENTE AL CUARTO TRIMESTRE DE DOS MIL TRECE
15 - MÉXICO  cifras preliminares
15 - MÉXICO  FALTA REALIZAR VARIOS PAGOS EN EL RUBRO DE SEGURIDAD PUBLICA
15 - MÉXICO  faltan algunas acciones por concluir
15 - MÉXICO  SIN NINGUNA OBSERVACIÓN
15 - MÉXICO  SE TRABAJAR PARA ALCANZAR EL OBJETIVO
15 - MÉXICO  EN PROCESO
15 - MÉXICO  LOS RECURSOS AL 31 DE DICIEMBRE DE 2013 FUERON EJERCIDOS AL 100%.
15 - MÉXICO  SE REPORTA ACUMULADO EL EJERCICIO 2013
15 - MÉXICO  
15 - MÉXICO  AVANCE DE METAS
15 - MÉXICO  NO HUBO VARIACIONES
15 - MÉXICO  AUN SE TIENE PENDIENTE POR EJERCER RECURSOS
15 - MÉXICO  EXISTE OBRAS, PROGRAMAS O ACCIONES AUN EN PROCESO DE APROBACION 
15 - MÉXICO  LOS MONTOS CORRESPONDEN AL MES DE NOVIEMBRE 2013
15 - MÉXICO  
15 - MÉXICO  
15 - MÉXICO  
15 - MÉXICO  
24 - SAN LUIS POTOSÍ  EXISTE VARIACION NEGATIVA POR DIFERIMIENTO DE LAS OBRAS QUE SE CONCLUIRAN EN EL PRIMER TRIMESTRE DEL EJERCICIO 2014 CON LA MODALIDAD DE REFRENDO
24 - SAN LUIS POTOSÍ  EL TOTAL DE LAS METAS PROGRAMADAS FUERON CONCLUIDAS AL 100%
24 - SAN LUIS POTOSÍ  meta porcentual 12,438 y meta programada 12,950
24 - SAN LUIS POTOSÍ  RECURSOS REFRENDADOS
24 - SAN LUIS POTOSÍ  INFORMACION OBTENIDA  DE LOS REGISTROS CONTABLES
24 - SAN LUIS POTOSÍ  
24 - SAN LUIS POTOSÍ  CIERRE DEL EJERCICIO FISCAL
24 - SAN LUIS POTOSÍ  Ninguna
24 - SAN LUIS POTOSÍ  *
24 - SAN LUIS POTOSÍ  
24 - SAN LUIS POTOSÍ  
24 - SAN LUIS POTOSÍ  
13 - HIDALGO  no se han concluido acciones por pago de derechos de agua y energía eléctrica que sin embargo se encuentran devengadas 
13 - HIDALGO  Se disminuyeron los proyectos y se reetiqueto en otros proyectos
13 - HIDALGO  NO SE LOGRO ALCANZAR LA META
13 - HIDALGO  Se cumplieron las metas propuestas
13 - HIDALGO  terminada
13 - HIDALGO  OBRAS EJERCIDAS
13 - HIDALGO  SE ALCANZO LA META PLANEADA
13 - HIDALGO  SE OBTUVO UN ESTIMULO EN CUANTO AL PAGO DE ISR ANTE LA SHCP
13 - HIDALGO  meta ejercida al 100%
13 - HIDALGO  METAS ALCANSADAS AL 100 %
13 - HIDALGO  SE EJERCIO LA TOTALIDAD DE LOS RECURSOS TANTO EN GASTOS DE OPERACION PARA GASTOS DE INVERSION 
13 - HIDALGO  YA NO SE REGISTRA NINGUNA DIFERENCIA CON RESPECTO AL RECURSO MINISTRADO AL MUNICIPIO EL CUAL YA FUE APLICADO EN SU TOTALIDAD AL TERMINO DEL EJERCICIO 2013.
13 - HIDALGO  Cierre del ejercicio.
13 - HIDALGO  EXISTEN RECURSO POR EJERCER 
13 - HIDALGO  EL PORCENTAJE A LA FECHA ES 100 
13 - HIDALGO  LOS RECURSOS PROGRAMADOS FUERON ENERCIDOS EN SU TOTALIDAD
13 - HIDALGO  LA ACTIVIDAD DEL FONDO FUE SATISFACTORIA
13 - HIDALGO  PAGOS POR REALIZAR
13 - HIDALGO  NO HAY VARIACIONES, SE EJERCIERON LAS 13 ACCIONES AL 100%
13 - HIDALGO  LA DIFERENCIA PRA LLEGAR AL 100 % SE EJERCERA EN EL MES DE ENERO 2014 PAGO DE ENERGIA ELECTRICA Y DERECHOS DE CNA
13 - HIDALGO  se tiene pendiente pagos de acciones
13 - HIDALGO  DERIVADO DE LOS AJUSTES A LOS INDICADORES Y LAS METAS PENDIENTES POR ALCANZAR DE DICHOS INDICADORES
13 - HIDALGO  SE CUMPLIERON LAS METAS ESTABLECIDAS, DE ACUERDO A LAS ACCIONES PROGRAMADAS.
13 - HIDALGO  se encuentran en proceso
13 - HIDALGO  SE EJCUTARAN LAS DEMAS ACCIONES EN ENERO 2014 
13 - HIDALGO  EJERCIDO AL 100%
13 - HIDALGO  SE CUMPLIERON AL 100%.
13 - HIDALGO  RECURSOS EJERCIDOS Y METAS ALCANZADAS
13 - HIDALGO  TODAS LAS ACCIONES Y OBRA SE ENCUENTRAN EJERCIDAS Y PAGADAS AL 100 %
13 - HIDALGO  ESTE PROGRAMA ESTA EJERCIDO AL 100%
13 - HIDALGO  SE EJECUTARON  TODAS LOS  PROYECTOS AL 100% 
13 - HIDALGO  AL MOMENTO DE PRESENTAR LA INFORMACION LA VARIACION ES POR PROGRAMAS, ABRAS Y ACCIONES PENDIENTES DE MODIFICAR LAS METAS PLANEADAS.
13 - HIDALGO  SE CUMPLIERON LAS METAS AL 100%
13 - HIDALGO  EN PROCESO
13 - HIDALGO  Metas alcanzadas al 4o. Trim 2013.
13 - HIDALGO  NO SE LLEGO A LA META DEBIDO A QUE HAY OBRAS EN PROCESO Y UNA OBRA POR VALIDAR
13 - HIDALGO  SE LOGRARON TODAS LA METAS.
13 - HIDALGO  SE EJERCIO EN SU TOTALIDAD LOS RECURSOS MINISTRADOS.
13 - HIDALGO  no se alcanza meta por autorizacion de oficios de modificacion 
13 - HIDALGO  NO HAY VARACION
13 - HIDALGO  SE EJERCIO EL 100 DEL TECHO FINANCIERO
13 - HIDALGO  NO SE COMPLETARON LAS ACCIONES PLANEADAS
13 - HIDALGO  Cuarto trimestre.
13 - HIDALGO  SE CUMPLIO CON LAS METAS ESPERADAS
13 - HIDALGO  META ALCANZADA
13 - HIDALGO  no se llego a la meta se siguen ejecutando modificaciones en las acciones.
13 - HIDALGO  LOS RECURSOS SE EJERCIERON EN SU TOTALIDAD EN EL EJERCICIO FISCAL
13 - HIDALGO  Cifras al cierre.
13 - HIDALGO  SE ALCANZARON LAS METAS
13 - HIDALGO  SE ALCANZARON LOS AVANCES DE LAS METAS PORCENTUALES ENTRE LAS METAS PROGRAMDAS PORCENTUALES (100%)
13 - HIDALGO  SE ALCANZARON TODAS LAS ETAS DE LAS ACCIONES CONSIDERADAS EN EL AÑO
13 - HIDALGO  DIFERENCIA PENDIENTE POR ejercer en gasto de inversion
13 - HIDALGO  
13 - HIDALGO  
13 - HIDALGO  
13 - HIDALGO  
13 - HIDALGO  
13 - HIDALGO  
21 - PUEBLA  SE CUMPLIO LA META SIN EMBARGO NO SE CONSIDERARON LOS INTERESES
21 - PUEBLA  no hubo variaciones
21 - PUEBLA  no hubo variaciones
21 - PUEBLA  obras y acciones terminadas. Variación en metas debido a que por cada acción y obra se consideró 1 registro para poder homologar las diferentes unidades de medida.
21 - PUEBLA  no hubo variaciones las obras y acciones se cumplieron al 100% fisico
21 - PUEBLA  96.91 % DE RECURSO EJERCIDO
21 - PUEBLA  se alcanzo al 95% las metas
21 - PUEBLA  NNO HUBO VARIACIONES
21 - PUEBLA  METAL AL 31 DE DICIEMBRE DE 2013
21 - PUEBLA  SE ATENDIERON TODAS LAS ACCIONES PROGRAMADAS PARA EL AÑO 2013, FISICAMENTE AL 100%
21 - PUEBLA  no hay variaciones
21 - PUEBLA  
20 - OAXACA  LAS METAS ESTABLECIDAS ERAN PRIMERO LA SEGURIDAD PUBLICA, SEGUNDA: SERVICIO DE ALUMBRADO PUBLICO, TERCERO LA TERMINACION DE LA BIBLIOTACA PUBLICA MUNICIPAL
20 - OAXACA  LAS METAN HAN SIDO SUPERADAS
20 - OAXACA  de acuerdo con este indicador si se cumple con la meta establecida 
20 - OAXACA  no se programaron obras con Fondo IV
20 - OAXACA  solo se ejecutaron dos proyectos de los tres que se tenían planeados, debido a un ajuste presupuestal en uno de los proyectos ejecutados
20 - OAXACA  METAS ALCANZADAS
20 - OAXACA  
20 - OAXACA  SE PROGRAMO UNA OBRA PUBLICA Y SE REALIZO UNICAMENTE UNA
20 - OAXACA  META ALCANZADA
20 - OAXACA  NINGUNA
20 - OAXACA  NINGUNA
20 - OAXACA  SE REALIZARON UNICAMENTE DOS PROYECTOS DE INVERSION
20 - OAXACA  Se realizaron en el último trimestres 2 proyectos en lugar de 1 que se tenía planeado, esto debido a las necesidades que se presentaron durante el ejercicio
20 - OAXACA  DEBIDO AL IMPORTE ASIGNADO A ESTE MUNICIPIO, SOLO SE PLANEO UN PROYECTO, MISMO QUE SE LLEVÓ A CABO.
20 - OAXACA  
20 - OAXACA  
20 - OAXACA  
20 - OAXACA  
20 - OAXACA  
25 - SINALOA  META AL 100%
25 - SINALOA  ---
25 - SINALOA  SE TOMARON CANTIDADES ACUMULADAS AL 4TO. TRIM 2013.
32 - ZACATECAS  NINGUNA
32 - ZACATECAS  no hay ninguna variacion
32 - ZACATECAS  se alcanzo con el 100% de las metas planeadas
32 - ZACATECAS  
01 - AGUASCALIENTES  SE DIO CUMPLIMIENTO AL TOTAL DE LAS METAS
01 - AGUASCALIENTES  No existe diferencia 
01 - AGUASCALIENTES  PROYECTOS NO REALIZADOS
18 - NAYARIT  LAS METAS SE ESTIMAN POR EL MUNICIPIO CONSIDERANDO LA LINEA BASE Y EL AVANCE REAL DURANTE EL 2013.
18 - NAYARIT  meta no fue alcanzada
18 - NAYARIT  SE CONSIDERA UNA CORRECTA APLICACION DEL FONDO, BASADA EN LAS NECESIDADES APREMIANTES DEL MUNICIPIO.
18 - NAYARIT  
18 - NAYARIT  
27 - TABASCO  SE LOGRARON ALCANZAR LAS METAS PROGRAMADAS
27 - TABASCO  en este indicador se refleja el avance de las metas respecto a lo programado y ejercido
27 - TABASCO  LAS VARIACIONES OBEDECEN A LOS RECURSOS QUE SE REFLEJARAN COMO REMANENTES EN 2014
27 - TABASCO  .
27 - TABASCO  LA VARIACION CORRESPONDE A RECURSOS COMPROMETIDOS Y REMANENTES.
27 - TABASCO  .
27 - TABASCO  no existen variaciones
27 - TABASCO  
27 - TABASCO  
27 - TABASCO  
30 - VERACRUZ DE IGNACIO DE LA LLAVE  Para finalizar el ejercicio y la administración municipal, se alcanzaron y se superaron las metas planteadas. Logrando así una eficiente aplicación de los recursos de este fondo.
30 - VERACRUZ DE IGNACIO DE LA LLAVE  el total de participacion fue aplicado
30 - VERACRUZ DE IGNACIO DE LA LLAVE  
08 - CHIHUAHUA  Acumulado final
08 - CHIHUAHUA  
08 - CHIHUAHUA  
10 - DURANGO  
10 - DURANGO  los porcentajes son de acuerdo a los recursos ministrados y totales
10 - DURANGO  89 ACCIONES REALIZADAS EN VALOR ABSOLUTO
10 - DURANGO  
10 - DURANGO  
02 - BAJA CALIFORNIA  SE CUMPLIO EN BASE A LA META
02 - BAJA CALIFORNIA  .
06 - COLIMA  -
06 - COLIMA  cierre de ejercicio
06 - COLIMA  se cumplio la meta lo que se sobregiro de mando a gasto corriente aprobado por cabildo
06 - COLIMA  
06 - COLIMA  
19 - NUEVO LEÓN  EL AVANCE FISICO EN LA EJECUCION DE LOS PROGRAMAS DE FORTAMUN TIENE UN PORCENTAJE DE CUMPLIMIENTO AL 100% 
19 - NUEVO LEÓN  Recursos ejercidos
14 - JALISCO  El numerador corresponde al avance de las metas porcentuales ejercidos / el denominador corresponde a las metas programadas porcentuales
14 - JALISCO  ESTE CUARTO TRIMESTRE LLEGAMOS A CUBRIR EL 100% DE LA META PLANEADA EN EL PERIODO
14 - JALISCO  EL PRESUPUESTO ASIGNADO SE EJERCIO AL 100% AL CUARTO TRIMESTRE DEL EJERCICIO PRESUPUESTARIO 2013
23 - QUINTANA ROO  Quedaron obras en ejecucion que no alcanzaron a concluirse en el ultimo trimestre.
23 - QUINTANA ROO  
26 - SONORA  gastos de servicios personales comprometidos para 2014
26 - SONORA  SE EJECUTARON LOS RECURSOS AL 100%
28 - TAMAULIPAS  4 TRIMESTRE
31 - YUCATÁN  
</t>
    </r>
  </si>
  <si>
    <r>
      <t xml:space="preserve">Índice en el Ejercicio de Recursos
</t>
    </r>
    <r>
      <rPr>
        <sz val="10"/>
        <rFont val="Soberana Sans"/>
        <family val="2"/>
      </rPr>
      <t xml:space="preserve">17 - MORELOS  se ejercio el total del recurso.
17 - MORELOS  SE AJUSTA A LO MINISTRADO EN EL EJERCICIO
17 - MORELOS  SOLO SE REPORTA EL CUARTO TRIMESTRE YA QUE POR FALTA DE TIEMPO EN LA INTEGRACION DE LA INFORMACION FINANCIERA Y EL REPORTE EN EL PORTAL.
17 - MORELOS  LA META PLANEADA FUE ALNCAZADA.
17 - MORELOS  se alcanzaron las metas
17 - MORELOS  SE EJERCIO LO MINISTRADO PERO DE INICIO SE APROBARON $7,029,864.00
17 - MORELOS  SE CUMPLIÓ CON LAS METAS PLANEADAS
17 - MORELOS  EN EL TERCER TRIMESTRE SE EJERCIO EL TOTAL DE LO MINISTRADO Y EN EL CUARTO TRIMESTRE SE EJERCIO UNA MINISTRACION MAS DE LO PLANEADO QUE CORRESPONDE AL MES DE QUE SE RETRASO EN EL PRIMER TRIMESTRE.
17 - MORELOS  SE ALCANZARON LAS METAS AL 100%
17 - MORELOS  .
17 - MORELOS  SE APLICARON LOS RECURSOS MINISTRADOS DEL FORTAMUN AL 100% DURANTE EL EJERCICIO 2013
17 - MORELOS  META ALCANZA AL 100%
17 - MORELOS  SE EJECIO LA PROGRAMCION ANUAL MINISTRADA.
17 - MORELOS  EL RECURSO AUTORIZADO SE EJERCIO AL 100%
17 - MORELOS  SE CUMPLIO CON LAS METAS
17 - MORELOS  SE ALCANZO LA META
17 - MORELOS  
17 - MORELOS  NO SE EJERCIO TODO EL DINERO, POR LO QUE HUBO UN AHORRO
17 - MORELOS  El total de los montos estan capturados de acuerdo al monto recaudado
17 - MORELOS  SE EJERCIO LO PLANEADO  
13 - HIDALGO  Metas alcanzadas al 4o. Trim 2013 
13 - HIDALGO  LOS RECURSOS SE EJERCIERON EN SU TOTALIDAD EN EL EJERCICIO FISCAL
13 - HIDALGO  Cerre del ejercicio.
13 - HIDALGO  LOS PROYECTOS SE EJECUTARON AL FINAL DEL  EJERCICIO 2013  AL 100% 
13 - HIDALGO  datos al cierre del ejercicio
13 - HIDALGO  EL PORCENTAJE DETERMINADO ES POR UN PROYECTO PENDIENTE DE EJERCER PORQUE AUTORIZARON LA OBRA A ULTIMA HORA 
13 - HIDALGO  EL RECURSO MINISTRADO AL MUNICIPIO YA FUE APLICADO EN SU TOTALIDAD AL FINALIZAR EL EJERCICIO 2013.
13 - HIDALGO  SE EJECUTARON AL 100% TODOS LOS PROYECTOS
13 - HIDALGO  SE CUMPLIERON LAS METAS PLANEADAS AL 100%
13 - HIDALGO  Metal alcanzada en el ejercicio.
13 - HIDALGO  EJERCIDO AL 100%
13 - HIDALGO  SE EJERCIO LA TOTALIDAD DE LOS RECURSOS TANTO EN GASTOS DE INNVERSION COMO EN GASTOS DE OPERACION 
13 - HIDALGO  SE EJERCIO TODO LO MINISTRADO
13 - HIDALGO  EL RESTANTE DE LA META PLANEADA SE EJECUTARA EN EL MES DE DICIEMBRE YA QUE FALTA EL PAGO DE LUZ ELECTRICA Y PAGOS DE DERECHOS DE AGUA
13 - HIDALGO  NO HAY VARIACION
13 - HIDALGO  NO HAY VARIACIONES DEBIDO A QUE SE EJERCIO EL RECURSO MINISTRADO
13 - HIDALGO  TODAS LAS ACCIONES Y OBRAS SE ENCUENTRAN EJERCIDAS Y PAGADAS EN SU TOTALIDAD.
13 - HIDALGO  no se alcanza meta se esta en espera de oficios de modificacion 
13 - HIDALGO  SE ALCANZO CON LA META PLANEADA
13 - HIDALGO  SE TUVIERON ENONIMIAS EN GASTOS CORRIENTE
13 - HIDALGO  SE EJECUTO EN SU TOTALIDAD LOS RECURSOS
13 - HIDALGO  EN ENERO DEL 2014 QUEDA AL 100% YA QUE SE PAGARA ENERGIA ELECTRICA Y CNA
13 - HIDALGO  recurso ejecrcido y ministrado al 100 %
13 - HIDALGO  RECURSOS EJERCIDOS Y METAS ALCANZADAS
13 - HIDALGO  meta alcanzada
13 - HIDALGO  LOS GASTOS EJERCIDOS NO ALCANZARON LA META A FINAL DE AÑO
13 - HIDALGO  SE ALCANZARON AL 100% LAS METAS PROGRAMADAS
13 - HIDALGO  QUEDAN PENDIENTES PROYECTOS POR VALIDARSE
13 - HIDALGO  las acciones no se han ejercido en su totalidad per están programadas y comprometidas
13 - HIDALGO  META ALCANZADA
13 - HIDALGO  SE ALCANZARON TODAS LAS METAS PROGRAMADAS
13 - HIDALGO  QUEDA PENDIENTE UNA OBRA POR EJERCERSE
13 - HIDALGO  meta alcanzada al 100%
13 - HIDALGO  SE EJERCIO EL RECURSO AL 100% 
13 - HIDALGO  PAGOS POR REALIZAR
13 - HIDALGO  METAS AL 100 % 
13 - HIDALGO  AL MOMENTO DE PRESENTAR LAS ACCIONES TODAS ESTAN VALIDADAS
13 - HIDALGO  Se cierra el Programa al 100% de su aplicacion del Ejercicio fiscal
13 - HIDALGO  SE EJERCIO AL 100 % 
13 - HIDALGO  AL MOMENTO DE PRESENTAR LA INFORMACION TODOS LOS PROYECTOS SE ENCUENTRAN VALIDADOS.
13 - HIDALGO  FALTA POR EJERCER RECURSO PRIORITARIO Y/O OPERATIVO
13 - HIDALGO  no se llego a la meta hay oficios de autorizacion en tramite y se modifica el presupuesto de egresos.
13 - HIDALGO  AUN NO SE REALIZA LA ADECUACION FINAL AL PRESUPUESTO DE EGRESOS, FONDO EJERCIDO EN SU TOTALIDAD
13 - HIDALGO  SE EJECUTARON SATISFACTORIAMENTE LAS METAS HASTA LLEGAR CASI A SU TOTALIDAD
13 - HIDALGO  EXISTEN RECURSOS POR EJERCER 
13 - HIDALGO  SE LLEGO AL 87.87% DE LA META DEBIDO A LA OPTIMIZACION DE RECURSOS DEL PRESUPUESTO ANUAL
13 - HIDALGO  SE ALCANZARON LOS OBJETIVOS PLANEADOS
13 - HIDALGO  LOS RECURSOS SE APLICARON Y EJERCIERON DANDO PRIORIDAD A SEGURIDAD PUBLICA.
13 - HIDALGO  SE CUMPLIO AL 100%
13 - HIDALGO  A LA FECHA EL PORCENTAJE ES DEL 100
13 - HIDALGO  Cuarto trimestre.
13 - HIDALGO  SE ALCANSO LA META PLANEADA
13 - HIDALGO  ESTE PROGRAMA ESTA EJERCIDO AL 100
13 - HIDALGO  NO SE CONCLUYO EL RECURSO
13 - HIDALGO  La variacion corresponde a rendimientos bancarios generados en el ejercicio fiscal 2013 por la cantidad de $2,172.00
13 - HIDALGO  terminada
13 - HIDALGO  ALGUNAS ACCIONES EL COSTO DEL PAGO SE SABE PORTERIOR AL CIERRE DEL EJERCICIO Y SE QUEDA ADEFADO
13 - HIDALGO  QUEDARN RECURSOS PENDIENTES DE EJERCER
13 - HIDALGO  OBRAS AJECUTADAS
13 - HIDALGO  
13 - HIDALGO  
13 - HIDALGO  
15 - MÉXICO  AL 31 DE DICIEMBRE DE 2013 QUEDAN EJERCIDOS LOS RECURSOS AL 100%
15 - MÉXICO  MONTOS CON CORTE AL MES DE NOIEMBRE 2013
15 - MÉXICO  EL MUNICIPIO ESTA REALIZANDO LO CONDUCENTE PARA EL PRONTO EJERCICIO DE DICHO FONDO
15 - MÉXICO  MODIFICACION DE OBRAS Y ACCIONES Y EL REPORTE ES A NOVIEMBRE
15 - MÉXICO  FALTO POR CUMPLIR META
15 - MÉXICO  algunas accioners se en cuentran en ejecucion
15 - MÉXICO  EXISTEN OBRAQS, PROGRAMAS O ACCIONES AUN EN PROCESO DE APROBACION 
15 - MÉXICO  cifras preliminares
15 - MÉXICO  NO SE ALCANZO LA META PLANEADA PORQUE AUN HAY ACCIONES POR EJERCER
15 - MÉXICO  NO HUBO VARIACIONES
15 - MÉXICO  NO SE ALCANZARON LAS METAS PLANEADAS POR EL AHORRO EN VARIOS RUBROS
15 - MÉXICO  EL REMANENTE GENERADO DE LA EJECUCION DE TODOS LOS TRIMESTRES SE APLICARA EN EL PRIMER TRIMESTRE DEL 2014
15 - MÉXICO  REPROGRAMACION DE METAS
15 - MÉXICO  QUEDA AUN IMPORTE PENDIENTE DE APLICACION EL CUAL SERA EJERCIDO EN LOS PRIMEROS DIAS DEL EJERCICIO 2014
15 - MÉXICO  SE CUMPLIO LA META
15 - MÉXICO  
15 - MÉXICO  SE TRABAJARA EN EL LOGRO DE LOS OBJETIVOS
15 - MÉXICO  SE REPORTA EL EJERCICIO ACUMULADO 2013
15 - MÉXICO  SE EJERCIERON EL 100% DE LOS RECURSOS MINISTRADOS
15 - MÉXICO  AUN FALTAN ACCIONES POR EJERCERSE
15 - MÉXICO  EN PROCESO
15 - MÉXICO  
15 - MÉXICO  FALTA POR EJERCER RECURSO DE ALGUNOS RUBROS
15 - MÉXICO  la ejecucion de las acciones tienen proridad de ejecucion pero su tramite documental tiene tiempos para obtener un expedinte completo
15 - MÉXICO  NO SE ALCANZA LAS METAS PORQUE SE TIENEN EN CONVENIO ALGUNAS ACCIONES
15 - MÉXICO  AUN FALTAN POR REALIZAR ALGUNAS ACCIONES POR LO TANTO TODAVIA FALTAN POR COMPROBAR EN ESTE MES ENERO 2014
15 - MÉXICO  
15 - MÉXICO  
15 - MÉXICO  
15 - MÉXICO  
15 - MÉXICO  
22 - QUERÉTARO ARTEAGA  NINGUNA
22 - QUERÉTARO ARTEAGA  EL RECURSO SE ENCUENTRA EJECUTADO CASI EN SU TOTALIDAD ESTE ES UTILIZADO PARA CUBRIR GASTOS DE SEGURIDAD PUBLICA, 2% SIOBRE NOMINA Y DERECHO DE ALUMBRADO PUBLICO POR LO QUE SE ENCUENTRAN PAGOS PROVISIONADOS
22 - QUERÉTARO ARTEAGA  Recurso ejercido totalmente
22 - QUERÉTARO ARTEAGA  LA META SE REBASO DEBIDO A QUE SE EJERCICERON TOALMENTE TODOS LOS RECURSOS DISPONIBLE Y SE CUMPIERON SU TOTALIDAD 
22 - QUERÉTARO ARTEAGA  NO EXISTE UNA  VARIACION. PERO SE EJECUTO EL 100% DE RECURSO
22 - QUERÉTARO ARTEAGA  objtivo alcanzado
22 - QUERÉTARO ARTEAGA  Avance 100 al cuarto trimestre 2013
22 - QUERÉTARO ARTEAGA  Son ejercidos al 100% los recursos ministrados por el Fortamun, mismos que fueron aplicados unica y exclusivamente en materia de Seguridad Publica.
22 - QUERÉTARO ARTEAGA  EL REMANENTE SE EJERCERA EN EL EJERCICIO 2014
05 - COAHUILA DE ZARAGOZA  meta alcanzada
05 - COAHUILA DE ZARAGOZA  
05 - COAHUILA DE ZARAGOZA  
05 - COAHUILA DE ZARAGOZA  Meta Alcanzada
05 - COAHUILA DE ZARAGOZA  
05 - COAHUILA DE ZARAGOZA  SE ALCANZA LA META  DE 72.26 YA QUE EN ESTE TRIMESTRE  LOS RECURSOS SE EJERCIERON EN UN 100%
05 - COAHUILA DE ZARAGOZA  
27 - TABASCO  .
27 - TABASCO  MIDE EL PORCENTAJE DEL GASTO EJERCIDO, RESPECTO AL MONTO TOTAL APROBADO DEL FORTAMUNDF AL MUNICIPIO-
27 - TABASCO  Existe discrepancia por los movimientos de ampliación y reducción
27 - TABASCO  
27 - TABASCO  SE LOGRARON ALCANZAR LAS METAS PROGRAMADAS
27 - TABASCO  NINGUNA
27 - TABASCO  
27 - TABASCO  RECIRSOS EJERCIDOS DURANTE EL CUARTO TRIMESTRE
27 - TABASCO  LA VARIACION PORCENTUAL CORRESPONDE A RECURSOS COMPROMETIDOS Y REMANENTES.
27 - TABASCO  
27 - TABASCO  
12 - GUERRERO  programas en ejecucion
12 - GUERRERO  no hay
12 - GUERRERO  no hay
12 - GUERRERO  no hay
12 - GUERRERO  No hay variaciones.
20 - OAXACA  SE REBASO EL RECURSO RECIBIDO YA QUE EXISTIAN RECURSOS DEL AÑO 2012
20 - OAXACA  SIN VARIACION
20 - OAXACA  LA DIFERENCIA CORRESPONDE A INCREMENTOS EN EL PRESUPUESTO DEL EJERCICIO 2013 
20 - OAXACA  
20 - OAXACA  EL MUNICIPIO CONTABA CON REMANENTE DEL EJERCICIO 2012 DEL FORTAMUN EL CUAL FUE EJERCIDO EN ESTE EJERCICIO Y FUE DESTINADO PARA OBRA PUBLICA
20 - OAXACA  se ejerció el total del monto aprobado
20 - OAXACA  SE EJERCICIERON RECURSOS DEL AÑO 2012.
20 - OAXACA  NOS DEPOSITO FINANZAS PRODUCTOS FINANCIEROS E INCREMENTADO NUESTRO TECHO FINANCIERO
20 - OAXACA  la variación se debe a los rendimientos bancarios generados durante el año, mismos que fueron aplicados a los mismos proyectos del Fondo IV
20 - OAXACA  DE DEJA SALDO PARA PAGAR SERVICIOS UQE NO COBRAN EN DIC, EJEMPLO ALUMBRADO, CONAGUA ETC
20 - OAXACA  la variación se debe a que se pagaron servicios personales con recursos de un ejercicio anterior.
20 - OAXACA  EL IMPORTE EJERCIDO AUMENTÓ CON RELACIÓN AL MONTO ANUAL APROBADO, DEBIDO A LOS RENDIMIENTOS BANCARIOS GENERADOS DURANTE EL AÑO, MISMOS QUE SE APLICARON A LA MISMA OBRA.
20 - OAXACA  con este indicador se cumple con la meta establecida
20 - OAXACA  LOS GASTOS FUERON MAYORES QUE LOS INGRESOS
20 - OAXACA  SE DEJARON PREVISIONES PARA PAGAR SERVICIOS DE DICIEMBRE QUE SE FACTURARAN EN ENERO 
20 - OAXACA  
20 - OAXACA  
20 - OAXACA  
20 - OAXACA  
20 - OAXACA  
20 - OAXACA  
20 - OAXACA  
19 - NUEVO LEÓN  SE ALCANZO LA LA META ESTIMADA
19 - NUEVO LEÓN  EL MONTO ANUAL DE LOS RECURSOS DE  FORTAMUN FUE EJERCIDO AL 100%
19 - NUEVO LEÓN  SE CUMPLIO
19 - NUEVO LEÓN  Existen gastos que se encuentran pendiente de pago.
19 - NUEVO LEÓN  NINGUNA
19 - NUEVO LEÓN  Se encuentran obras en proceso
19 - NUEVO LEÓN  Recursos ejercidos
19 - NUEVO LEÓN  
19 - NUEVO LEÓN  
21 - PUEBLA  El recurso se ejerció principalmente en acciones que deben pagarse antes del cierre de ejercicio.
21 - PUEBLA  no hubo variaciones
21 - PUEBLA  96.91% DE RECURSO EJERCIDO
21 - PUEBLA  no hay variaciones
21 - PUEBLA  no hubo variaciones
21 - PUEBLA  no hubo variaciones
21 - PUEBLA  no hubo variaciones
21 - PUEBLA  SE LLEGO A LA META PLANEADA SIN EMBARGO, NO SE CONSIDERARON LOS INTERESES POR LO QUE HUBO VARIACION EN EL CIERRE
21 - PUEBLA  RECURSOS RECIBIDOS AL MES DE DICIEMBRE DE 2013.
21 - PUEBLA  la meta planeada se alcanzo al 95% 
21 - PUEBLA  
21 - PUEBLA  
21 - PUEBLA  
21 - PUEBLA  
09 - DISTRITO FEDERAL  EN ESTE PERIODO SE OPERO EL 88.90% DEL RECURSO ASIGNADO
09 - DISTRITO FEDERAL  Sin variación
09 - DISTRITO FEDERAL  SE ENCEUNTRAN EN PROCESO DE REGULARIZACIÓN LAS METAS FISICA, LAS CIFRAS DEFINITIVAS SE PRESENTAN EN CUENTA PUBLICA 2013 
09 - DISTRITO FEDERAL  CON CIFRAS PRELIMINARES AL CUARTO TRIMESTRE DE 2013
09 - DISTRITO FEDERAL  SIN VARIACION
09 - DISTRITO FEDERAL  la variación que se presenta es debido a que se rebaso la meta
09 - DISTRITO FEDERAL  No hay diferencia entre la alcanzada y la planeada
09 - DISTRITO FEDERAL  LA VARIACION SE DEBE A QUE SE REGISTRAN CIFRAS PRELIMINARES QUE CONSIDERAN UN MONTO REGISTRADO QUE CORRESPONDE A PASIVO CIRCULANTE. LAS CIFRAS DEFINITIVAS SE PRESENTARAN AL FINALIZAR EL SEGUNDO TRIMESTRE DEL 2014, UNA VEZ QUE SE ENTREGUE EL INFORME DE CUENTA PUBLICA DEL EJERCICIO 2013.
09 - DISTRITO FEDERAL  NO SE REGISTRA VARIACION
09 - DISTRITO FEDERAL  
09 - DISTRITO FEDERAL  
09 - DISTRITO FEDERAL  
06 - COLIMA  Se ajusto a lo pagado de lo ministrado el resto se mando a gasto corriente
06 - COLIMA  -
06 - COLIMA  cierre de ejercico
06 - COLIMA  
06 - COLIMA  
16 - MICHOACÁN DE OCAMPO  
16 - MICHOACÁN DE OCAMPO  se logro la meta
16 - MICHOACÁN DE OCAMPO  disminución de metas
16 - MICHOACÁN DE OCAMPO  DATOS AL CIERRE DEL TRIMESTRE
16 - MICHOACÁN DE OCAMPO  GASTO AL 31 DE DICEIMBRE 2013
16 - MICHOACÁN DE OCAMPO  SE ALCANSARON LAS METAS
16 - MICHOACÁN DE OCAMPO  
16 - MICHOACÁN DE OCAMPO  NO EXISTEN VARIACIONES AL CIERRE DEL EJERCICIO
16 - MICHOACÁN DE OCAMPO  MINIMA
16 - MICHOACÁN DE OCAMPO  X
16 - MICHOACÁN DE OCAMPO  no hay variable
16 - MICHOACÁN DE OCAMPO  no hubo variacion
16 - MICHOACÁN DE OCAMPO  cerrado al 31 de dicembre del 2013
16 - MICHOACÁN DE OCAMPO  EL GASTO EJERCIDO FUE EL MINISTRADO
16 - MICHOACÁN DE OCAMPO  NINGUNA
16 - MICHOACÁN DE OCAMPO  LA VARIACIÓN SE DA PRINCIPALMENTE POR LA VARIACIÓN DE LOS NUMERADORES ENTRE LO PLANEADO Y LO ALCANZADO
16 - MICHOACÁN DE OCAMPO  SIN VARIACIONES EN GASTO FIV
16 - MICHOACÁN DE OCAMPO  las variaciones se ajustaron a las metas programadas
16 - MICHOACÁN DE OCAMPO  SE ALCANZO LA META
16 - MICHOACÁN DE OCAMPO  el programa se ejercio para mejorar el sistema de seguridad publica
16 - MICHOACÁN DE OCAMPO  SE ALCANZÓ LA META PROGRAMADA
16 - MICHOACÁN DE OCAMPO  META REAL AL CIERRE DEL EJERCICIO DEL 2013.
16 - MICHOACÁN DE OCAMPO  
16 - MICHOACÁN DE OCAMPO  META LOGRADA AL 100%
16 - MICHOACÁN DE OCAMPO  
16 - MICHOACÁN DE OCAMPO  GASTOS CORRESPONDIENTES A SERVICIOS PERSONALES, MAT. Y SUMINISTROS, SERVICIOS GENERALES,BIENES MUEBLES DEL PERSONAL DE SEG.PUB. Y AGRUPACIONES QUE RESGUARDAN NUESTRO MUNICIPIO
16 - MICHOACÁN DE OCAMPO  se empleo la totalidad del gasto
16 - MICHOACÁN DE OCAMPO  SE LOGRO LA META
16 - MICHOACÁN DE OCAMPO  RETRASO EN LA EJECUCION DE OBRAS
16 - MICHOACÁN DE OCAMPO  
16 - MICHOACÁN DE OCAMPO  
24 - SAN LUIS POTOSÍ  *
24 - SAN LUIS POTOSÍ  resultado basado en movimientos contables al 31 de diciembre
24 - SAN LUIS POTOSÍ  OBRAS REFRENDADAS
24 - SAN LUIS POTOSÍ  RECURSOS MINISTRADOS,LA DIFERENCIA ES POR RECURSOS RFRENDADOS DEL FORTAMUN
24 - SAN LUIS POTOSÍ  GASTO COMPROMETIDO DEL CONVENIO DEL DIF MUNICIPAL
24 - SAN LUIS POTOSÍ  Obras Terminadas
24 - SAN LUIS POTOSÍ  se ejercieron satisfactoriamente los recursos en acciones dentro de la normativa
24 - SAN LUIS POTOSÍ  INFORMACION OBTENIDA  DE LOS REGISTROS CONTABLES
24 - SAN LUIS POTOSÍ  EXISTE UN AVARIACION NEGATIVA DEBIDO A QUE EL EJERCIDO DE FORTAMUN FUE MENOR YA QUE EL AYUNTAMIENTO A TRAVES DE LA MODALIDAD DE REFRENDOS EJERCERA LOS RECURSOS DEL FORTAMUN EN EL PRIMER TRIMESTRE DEL 2014
24 - SAN LUIS POTOSÍ  SE EJERCIDO EL TOTAL DEL GASTO COMPROMETIDO
24 - SAN LUIS POTOSÍ  EL GASTO SE APLICA EN LOS DISTINTOS DESTINOS ESTABLECIDOS 
24 - SAN LUIS POTOSÍ  
24 - SAN LUIS POTOSÍ  
01 - AGUASCALIENTES  SE EJERCIO EL RECURSO A LO PLANEADO 
01 - AGUASCALIENTES  PROYECTOS NO REALIZADOS
01 - AGUASCALIENTES  No exxistio diferencia 
01 - AGUASCALIENTES  EJERCIDO POR EL MUNICIPIO
01 - AGUASCALIENTES  
07 - CHIAPAS  EN RESUMEN, NO SE EJERCIO LA TOTALIDAD DE LOS RECURSOS POR DIVERSAS Y DIFERENTES SITUACIONES.
07 - CHIAPAS  ninguna
07 - CHIAPAS  ninguna
07 - CHIAPAS  OBRAS CONCLUIDAS AL 100%, PERO QUE EXISTE AHORRO PRESUPESTAL
07 - CHIAPAS  
07 - CHIAPAS  SE OBTUVO UN AVANCE DEL 95.5 CORRESPONDIENTE A LA META 
07 - CHIAPAS  no se cerro al 100% debido a que no se consideraron aplicar para gasto 0.21 centavos
07 - CHIAPAS  se ejecutaron los proyectos planeados
07 - CHIAPAS  SE ALCANZO UN 91% DE LO PLANEADO SE PAGO A TIEMPO
07 - CHIAPAS  LA META PLANEADA FUE SUPERADA POR LA META ALCANZADA
07 - CHIAPAS  OBRAS EN REFRENDO Y ECONOMIAS PARA SU EJECUCION EN EL 2014
07 - CHIAPAS  Avance Acumulado al 4o. trimestre
07 - CHIAPAS  e alcanzaron las smetas
07 - CHIAPAS  -
07 - CHIAPAS  LAS CANTIDADES SON IGUALES POR QUE NO SE INGRESARON LOS REGISTROS AL INICIO DEL EJERCICIO
07 - CHIAPAS  indice en el ejercicio de los recursos
07 - CHIAPAS  SE REGISTRA ANUALMENTE 
07 - CHIAPAS  EXISTE UNA VARIACION DEBIDO QUE NO SE ETIQUETO EL 100% DEL TECHO FINANCIERO HIZO FALTA POR ETIQUETAR 1,299.73
07 - CHIAPAS  
07 - CHIAPAS  
07 - CHIAPAS  
07 - CHIAPAS  
11 - GUANAJUATO  no se llevaron a cabo todos los proyectos planeados dentro del mismo ejercicio
11 - GUANAJUATO  MONTO EJERCIDO AL 100
11 - GUANAJUATO  el avance es del 68.79% que corresponde al total ejercido al presente trimestre
11 - GUANAJUATO  SE SUPERO LA META PLANEADA YA QUE SE EJERCIERON LOS RECURSOS OPORTUNAMENTE
11 - GUANAJUATO  Se alcanzaron los proyectos casi al cien por cierto, variando por ejecuciones con montos menores a lo planeado
11 - GUANAJUATO  RE REGISTRAN AVANCES
11 - GUANAJUATO  NO SE EJERCIO AL 100% LA META PLANEADA
11 - GUANAJUATO  pendiente de ejercer recursos
11 - GUANAJUATO  RECURSO YA COMPROMETIDO AUN NO EJERCIDO
11 - GUANAJUATO  SE TOMA LA INFORMACIÓN PARA EL PRESUPUESTO 2014
11 - GUANAJUATO  META PLANEA ANUAL 100% AL TIRMESTRE 
11 - GUANAJUATO  .
11 - GUANAJUATO  se quedo presupuesto comprometido
11 - GUANAJUATO  RECURSO EJERCIDO AL CUARTO TRIMESTRE
11 - GUANAJUATO  
11 - GUANAJUATO  
11 - GUANAJUATO  
11 - GUANAJUATO  
11 - GUANAJUATO  
26 - SONORA  REMANENTE COMPROMETIDO PARA 2014
26 - SONORA  SE EJECUTARON LOS RECURSOS AL 100%
26 - SONORA  se encuentran gastos de servicios peesonales pendientes de cubrir, comprometidos para enero 2014
25 - SINALOA  EL GASTO EJERCIDO AL CUARTO TRIMESTRE ES LA META PLANEADA SE EJERCIO EN UN 100%
25 - SINALOA  SE TOMARON CANTIDADES ACUMULADAS AL 4TO. TRIMESTRE DEL 2013.
25 - SINALOA  ---
25 - SINALOA  Cabe señalar que en efecto se ejercieron todos los recursos del FORTAMUN, además se ejercieron los rendimientos bancarios, mismo que representan la cantidad de $665,469.43, por tal razón sobrepasa el porcentaje indicado del 100.16%
25 - SINALOA  
25 - SINALOA  
10 - DURANGO  
10 - DURANGO  EL RECURSO DE FORTAMUN SE EJERCIO AL 100%
10 - DURANGO  TOTAL DE RECURSO EJERCIDO METAS ALCANZADAS
10 - DURANGO  
10 - DURANGO  
10 - DURANGO  
04 - CAMPECHE  el pago va en función por energía electrica
04 - CAMPECHE  el 96.59 es el porcentaje de la meta alcanzada en el índice de ejercicio de recursos 
04 - CAMPECHE  *SE CUMPLIO LA META
04 - CAMPECHE  el avance se presenta acorde a lo ejercido en el trimestre
04 - CAMPECHE  SE ALCANZO LA META PLANEADA
04 - CAMPECHE  100% metas
04 - CAMPECHE  *
18 - NAYARIT  NO HAY VARIACIONES
18 - NAYARIT  meta nose alacanzo
18 - NAYARIT  CUMPLIMIENTO EN EL SEGUIMIENTO Y APLICACION DEL FONDO.
18 - NAYARIT  LAS METAS SE ESTIMAN POR EL MUNICIPIO TOMANDO EN CONSIDERACION LA LINEA BASE Y EL AVANCE DURANTE EL 2013.
18 - NAYARIT  
18 - NAYARIT  
18 - NAYARIT  
32 - ZACATECAS  se alcanzo la meta planeada
32 - ZACATECAS  SE CUMPLIO LA META
32 - ZACATECAS  AL LOS PRIMEROS DE ENERO YA SE TIENE GASTADO EL RECURSO TOTAL
32 - ZACATECAS  
14 - JALISCO  El numerador corresponde a el monto de Fortamun ejercido y el denominado a lo aprobado
14 - JALISCO  EN ESTE CUARTO TRIMESTRE LOGRAMOS LLEGAR  ALA META
14 - JALISCO  TERMINO
14 - JALISCO  EL PRESUPUESTO ASIGNADO SE EJERCIO AL 100% AL CUARTO TRIMESTRE DEL EJERCICIO PRESUPUESTARIO 2013
23 - QUINTANA ROO  Existen Obras en ejecución que no se alcanzo a cerrar en el trimestre.
23 - QUINTANA ROO  
02 - BAJA CALIFORNIA  NO SE DIERON VARIACIONES
02 - BAJA CALIFORNIA  SE ALCANZO LA META PLANEADA
30 - VERACRUZ DE IGNACIO DE LA LLAVE  En general la aplicacion de recursos en relacion a lo planeado alcanzo un nivel muy satisfactorio, no se alcanzo el 100% por cuestiones normales de operación, pero el remanente de recursos es mínimo y las metas esperadasa físicamente fueron superadas. 
30 - VERACRUZ DE IGNACIO DE LA LLAVE  el total de FORTAMUN fue aplicado
30 - VERACRUZ DE IGNACIO DE LA LLAVE  
08 - CHIHUAHUA  Acumulado final
08 - CHIHUAHUA  
08 - CHIHUAHUA  
08 - CHIHUAHUA  
28 - TAMAULIPAS  ***
28 - TAMAULIPAS  4 TRIMESTRE
31 - YUCATÁN  
</t>
    </r>
  </si>
  <si>
    <r>
      <t xml:space="preserve">Índice de Logro Operativo
</t>
    </r>
    <r>
      <rPr>
        <sz val="10"/>
        <rFont val="Soberana Sans"/>
        <family val="2"/>
      </rPr>
      <t xml:space="preserve">17 - MORELOS  Se ejercio en su totalidad el recurso ministrado
17 - MORELOS  SE CUMPLIO LA META PROGRAMADA.
17 - MORELOS  .
17 - MORELOS  
17 - MORELOS  SE APLICO RECURSO 100%
17 - MORELOS  SE CUMPLIÓ CON LAS METAS PLANEADAS
17 - MORELOS  LA META PLANEADA FUE ALCANZADA.
17 - MORELOS  LA META SE CUMPLIO DESDE EL 2DO TRIMESTRE
17 - MORELOS  SE LOGRA LA META PLANEADA, MONTO TOTAL EJERCIDO
17 - MORELOS  NO SE REPORTÓ LA INFORMACIÓN DEL PRIMER, SEGUNDO Y TERCER TRIMESTRE POR NO CONTAR CON LA INFORMACIÓN FINANCIERA A TIEMPO Y SOLO SE REPORTA EL CUARTO TRIMESTRE.
17 - MORELOS  EN EL TERCER TRIMESTRE LA META PROGRAMADA FUE ALCANZADA, LA META DEL CUARTO TRIMESTRE FUE PLANEADA Y ALCANZADA.
17 - MORELOS  SE ADQUIRIO UN VEHICULO PATRULLA A FINALES DEL EJERCIO PARA BRINDAR UN MEJOR SERVICIO EN EL DEPARTAMENTO DE SEG PUB MPAL
18 - NAYARIT  NO HAY VARIACIONES
18 - NAYARIT  LAS METAS SE ESTIMAN POR EL MUNICIPIO TOMANDO EN CONSIDERACION LA LINEA BASE Y EL AVANCE REAL DURANTE EL 2013.
18 - NAYARIT  CUMPLIMIENTO A LAS OBLIGACIONES DEL FONDO.
18 - NAYARIT  
18 - NAYARIT  meta alcanzada
18 - NAYARIT  
18 - NAYARIT  
04 - CAMPECHE  En este trimestre se aplicaron recursos para obra de mejoramiento de espacios municipales
04 - CAMPECHE  *CUMPLIO LA META
04 - CAMPECHE  SE ALCANZO LA META PLANEADA
04 - CAMPECHE  el avance va en función de energía electrica
04 - CAMPECHE  el 100 es el porcentaje de índice de logro operativo este trimestre  
04 - CAMPECHE  SE CUMPLIO AL 100
16 - MICHOACÁN DE OCAMPO  
16 - MICHOACÁN DE OCAMPO  no hay asignacion de recursos, existe la duda de como llenar estos campos
16 - MICHOACÁN DE OCAMPO  TODAS LOS PROGRAMAS OBRAS Y ACCIONES SE PAGARON EN SU TOTALIDAD CUBRIENDO LO PRESUPUESTADO
16 - MICHOACÁN DE OCAMPO  META LOGRADA AL 100%
16 - MICHOACÁN DE OCAMPO  LOS RECURSOS DEL FORTAMUN FUERON APLICADOS AL 100%
16 - MICHOACÁN DE OCAMPO  SE CUMPLIO CON LA META
16 - MICHOACÁN DE OCAMPO  gasto al 31 de diciembre del 2013
16 - MICHOACÁN DE OCAMPO  LA META ALCANZADA ES SUPERIOR DEBIDO A QUE HUBO MAS INVERSION EN OBRA PUBLICAS
16 - MICHOACÁN DE OCAMPO  LA META ALCANZADA ES LA REAL AL CIERRE DEL EJERCICIO.
16 - MICHOACÁN DE OCAMPO  DATOS AL CIERRE DEL TRIMESTRE
16 - MICHOACÁN DE OCAMPO  NINGUNA
16 - MICHOACÁN DE OCAMPO  SE PRESUPUESTO EL RECURSO PERO LOS ASPIRANTES NO HAN CUMPLIDO CON LOS REQUISITOS DE CONTRATACION
16 - MICHOACÁN DE OCAMPO  GASTO AL 31 DE DICEMBRE 2013
16 - MICHOACÁN DE OCAMPO  SE LOGRO LAMETA
16 - MICHOACÁN DE OCAMPO  han bajado los intereses de la deuda
16 - MICHOACÁN DE OCAMPO  RETRASO EN LA EJECUCION DE METAS
16 - MICHOACÁN DE OCAMPO  SE APLICARON LOS GASTOS CORRESPONDIENTES A SERVICIOS PERSONALES, MATERIALES Y SUMINISTROS, SERVICIOS GENERALES, BIENES MUEBLES,ETC. DEL PERSONAL DE SEG.PUB.Y OTRAS AGRUPACIONES QUE RESGUARDAN NUESTRO MUNICIPIO
16 - MICHOACÁN DE OCAMPO  se aclara que los recursos se gastaron en el pago de los  servicios personales , servicios generales materiales y suministros del personal de seguridad publica
16 - MICHOACÁN DE OCAMPO  FUE PRIORITARIO ATENDER DEUDA DE EJERCICIOS ANTERIORES
16 - MICHOACÁN DE OCAMPO  X
16 - MICHOACÁN DE OCAMPO  LA VARIACION ES POR LAS DIFERENCIAS ENTRE LAS METAS PLANEADAS Y LAS ALCANZADAS
16 - MICHOACÁN DE OCAMPO  
16 - MICHOACÁN DE OCAMPO  se logro la meta
16 - MICHOACÁN DE OCAMPO  
16 - MICHOACÁN DE OCAMPO  
25 - SINALOA  ---
25 - SINALOA  SE TOMARON CANTIDADES ACUMULADAS AL TRIMESTRE DEL 2013.
25 - SINALOA  RECURSO EJERCIDO DE CADA PROYECTO ENTRE EL TOTAL DE RECURSOS EJERCIDOS DEL FONDO
11 - GUANAJUATO  SOLO QUE UN PROGRAMA PENDIENTE.
11 - GUANAJUATO  RECURSO EJERCIDO AL CUARTO TRIMESTRE
11 - GUANAJUATO  SE SUBE PARA SU VALIDACION
11 - GUANAJUATO  LOS RECURSOS FUERON DESTINADOS A SUELDOS Y SERVICIOS
11 - GUANAJUATO  QUEDARON RECURSOS PENDIENTES DE EJERCER POR LO TANTO NO SE ALCANZO LA META PLANEADA.
11 - GUANAJUATO  SE CONSIDERA LA INFORMACIPIN PARA LA PROYECCION DEL PRESUPUESTO 2014
11 - GUANAJUATO  AVANCE DE LAS ACCIONES Y PROGRAMAS EJECUTADOS
11 - GUANAJUATO  pendiente de ejercer recursos
11 - GUANAJUATO  Debido a que se ejecutaron proyectos no considerados como inversión, pero dentro de los rubros permitidos por el fondo, no se alcanzó la meta en su totalidad
11 - GUANAJUATO  SE CUMPLIERON LAS METAS PLANEADAS PORQUE SE LLEVARON A CABO LOS PROYECTOS PRESUPUESTADOS
11 - GUANAJUATO  META ALCANZADA
11 - GUANAJUATO  se tiene un avance del 80% del fondo, las obras y acciones se encuentran en proceso
11 - GUANAJUATO  .
11 - GUANAJUATO  
11 - GUANAJUATO  
11 - GUANAJUATO  
11 - GUANAJUATO  
11 - GUANAJUATO  
11 - GUANAJUATO  
01 - AGUASCALIENTES  NO HAY VARIACION
01 - AGUASCALIENTES  PROYECTOS NO REALIZADOS
01 - AGUASCALIENTES  SE EJERCIO MENOS DE LO PRESUPUESTADO
01 - AGUASCALIENTES  NO HAY PROYECTOS, PROGRAMAS, OBRAS O ACCION A EJECUTAR CON RECURSOS DEL FORTAMUN
01 - AGUASCALIENTES  No existio diferencia 
27 - TABASCO  es el total de recursos ejercidos en relación a los programados
27 - TABASCO  .
27 - TABASCO  LA VARIACION PORCENTUAL CORRESPONDE A RECURSOS QUE ESTAN COMPROMETIDOS Y A RECURSOS REMANENTES.
27 - TABASCO  NINGUNA 
27 - TABASCO  LOS RECURSOS EJERCIDOS OBEDECEN AL GASTO DE OPERACION DE LA DIRECCION DE SEGURIDAD PUBLICA
27 - TABASCO  meta alcanzada
27 - TABASCO  .
27 - TABASCO  SE LOGRARON ALCANZAR LAS METAS PROGRAMADAS
27 - TABASCO  
27 - TABASCO  
13 - HIDALGO  Cuarto trimestre.
13 - HIDALGO  LOS RECURSOS MINISTRADOS AL MUNICIPIO YA FUERON APLICADOS N SU TOTALIDAD AL CIERRE DEL EJERCICIO 2013.
13 - HIDALGO  SE CONCLUYERON AL 100% LOS PROYECTOS VALIDADOS
13 - HIDALGO  QUEDARON ACCIONES PENDIENTES DE EJECUTARSE
13 - HIDALGO  SE EJERCIO EN SU TOTALIDAD LOS RECURSOS MINISTRADOS.
13 - HIDALGO  PAGOS POR REALIZAR
13 - HIDALGO  LAS METAS A CUBRIR SE REDUJERON POR SER FIN DE EJERCICIO Y ESTAR YA CUBIERTAS CIERTAS METAS 
13 - HIDALGO  NO SE HA REALIZADO LA ADECUACION FINAL AL PRESUPUESTO DE EGRESOS
13 - HIDALGO  No se ha ejercido en su totalidad los proyectos por lo que la meta se reduce 
13 - HIDALGO  SE CONTEMPLA EL PAGO DE SALARIOS PARA LA PRIMERA QUINCENA DE ENERO 2014 Y EL PAGO DE LUZ ELECTRICA DEL MES DE DICIEMBRE Y PAGOS DE DERECHOS DE AGUA DEL ULTIMO TRIMESTRE 
13 - HIDALGO  Cifras al cierre.
13 - HIDALGO  CORRESPONDE A LOS MONTOS EJERCIDOS DE CADA ACCION CON LA QUE CASI SE CUMPLE LA META
13 - HIDALGO  no se alcanza meta debido a que se esta en espera de oficios de autorizacion 
13 - HIDALGO  SE TERMINARON TODOS LOS PROYECTOS
13 - HIDALGO  se logro la meta al 100%
13 - HIDALGO  SE CUMPLIO CON LAS METAS PLANEADAS
13 - HIDALGO  Metas cumplidas al 4o. Trim 2013.
13 - HIDALGO  SE EJECUTARON TODOS LOS PROYECTOS AL 100% AL CIERRE DEL  EJERCICIO 2013. 
13 - HIDALGO  SE CUMPLIO AL 100% LAS METAS
13 - HIDALGO  SE EJERCIO EL 1005
13 - HIDALGO  DEL TOTAL PRESUPUESTADO DEL FORTAMUN 2013 NO SE ETIQUETO NINGUNA ACCION QUE APLIQUE A ESTE INDICADOR
13 - HIDALGO  EJERCIDO AL 100%
13 - HIDALGO  LOS RECURSOS SE EJERCIERON EN SU TOTALIDAD EN EL EJERCICIO FISCAL
13 - HIDALGO  EXISTEN RECURSOS POR EJERCER
13 - HIDALGO  obra ejercida al 100 %
13 - HIDALGO  ESTE PROGRAMA ESTA EJERCIDO AL 100% 
13 - HIDALGO  NO HAY VARIACIONES DEBIDO A QUE SE EJERCIERON EN SU TOTALIDAD LOS PROGRAMAS
13 - HIDALGO  LA VARIACION DE LOS PROGRAMAS, OBRAS Y ACCIONES ES DEBIDO A QUE SE TIENEN QUE MODIFICAR LAS METAS PRESUPUESTADAS. 
13 - HIDALGO  NO HAY VARIACION
13 - HIDALGO  No se llego a la meta debido a que se siguen ejecutando acciones y sufriran modificacion.
13 - HIDALGO  SE EJERCIO LA TOTALIDAD DE LOS RECURSOS TANTO EN GASTOS DE OPERACION COMO EN GASTOS DE INVERSION
13 - HIDALGO  EL PORCENTAJE A DICIEMBRE ES DE 65.80
13 - HIDALGO  QUEDA PENDIENTE POR EJERCER GASTO OPERATIVO DEL FONDO
13 - HIDALGO  SE EJERCIO EL RECURSO AL 100%
13 - HIDALGO  Cierre del ejercicio.
13 - HIDALGO  EL PAGO DE DICIEMBRE DE ENERGIA ELECTRICA Y EL ULTIMO TRIMESTRE DE DERECHOS DE AGUA SE PAGARON EN ENERO 2014
13 - HIDALGO  RECURSO EJERCIDO AL 100
13 - HIDALGO  SE CUMPLIERON CON TODAS LAS ACCIONES
13 - HIDALGO  La variacion es por los rendimientos bancarios generados por la cantidad de $2,172.00
13 - HIDALGO  obra pendiente por ejercer
13 - HIDALGO  ACCIONES EJECUTADAS
13 - HIDALGO  SE EJRCIO TODO LO MINISTRADO
13 - HIDALGO  TODAS LAS ACCIONES Y LA OBRA PROGRAMADA YA FUERON EJERCIDAS Y PAGADAS AL 100%
13 - HIDALGO  SE APLICARON LOS RECURSOS EN SATISFACCION DE LOS REQUERIMIENTOS, DANDO PRIORIDAD A SEGURIDAD PUBLICA.
13 - HIDALGO  SE CUMPLIO AL 100%.
13 - HIDALGO  NO SE ALCANZA A CUBRIR EL 100% DE LA META PLANEADA DEBIDO A LAS MODIFICACIONES REALIZADAS AL PRESUPUESTO ANUAL.
13 - HIDALGO  META ALCANZADA
13 - HIDALGO  EN EL PRESUPUESTO DEL FORTAMUN NO SE TIENE CONTEMPLADA NINGUNA ACCION QUE APLIQUE EN ESTE INDICADOR, POR LO QUE SE REPORTA EN CEROS.
13 - HIDALGO  
13 - HIDALGO  
13 - HIDALGO  
13 - HIDALGO  
13 - HIDALGO  
21 - PUEBLA  no hay variaciones
21 - PUEBLA  no se alcanzo la meta al 100% solo el 95%
21 - PUEBLA  no hubo variaciones
21 - PUEBLA  todas la sobras y acciones fueron ejecutadas al 100% en tiempo y forma
21 - PUEBLA  se ejecutaron el 100% de los recursos en tiempo y forma, tanto físicamente como financieramente.
21 - PUEBLA  OBRAS EN PROCESO DE EJECUCION POR CONCLUIR
21 - PUEBLA  EL RECURSO SE EJERCIÓ MAYORITARIAMENTE EN OBLIGACIONES FINANCIERAS Y EN NECESIDADES DE SEGURIDAD PÚBLICA.
21 - PUEBLA  SE ALCANZO LA META
21 - PUEBLA  no hubo variaciones
21 - PUEBLA  SE RECIBIEERON EL 100% DE LOS RECURSOS.
21 - PUEBLA  
21 - PUEBLA  
07 - CHIAPAS  NO SE ALCANZO LA META DERIVADO A QUE EXISTIERON AHORROS PRESUPUESTALES
07 - CHIAPAS  no se tomaron en cuenta sueldos y salarios
07 - CHIAPAS  LA META PLANEADA FUE SUPERADA POR LA META ALCANZADA
07 - CHIAPAS  SE CONSIDERA UN 99 % EN ESTE REPORTE CON LOS CON UXCEDENTE DE  88,012.83
07 - CHIAPAS  X
07 - CHIAPAS  Meta acumulada al 4o. Trimestre
07 - CHIAPAS  -
07 - CHIAPAS  ninguna
07 - CHIAPAS  NO ENTENDI ESTA PARTE DE LA FORMULA:{Sumatoria de i=1...n (Recursos ejercidos por cada programa, obra o acción / Total de recursos ejercidos del fondo ) * (Avance de las metas porcentuales de i / Metas programadas porcentuales de i )} * 100 ENTONCES HICE ESTO LO QUE SE EJERCIO/EJERCIO Y LAS VARIACIONES HACEN REFERENCIA EN QUE EN ALGUNAS ACCIONES COMO EN CONTRATACIÓN DE POLICIAS HUBO BAJAS
07 - CHIAPAS  SE ETIQUETARON LOS RECURSOS EN REFRENDO Y ECONOMIAS PARA SU EJECUCION EN EL 2014
07 - CHIAPAS  ninguna
07 - CHIAPAS  hubo ahorros presupuesta les por eso no se llego a la meta planeada 
07 - CHIAPAS  se alcanzaron las metas establecidas
07 - CHIAPAS  OBRAS CONCLUIDAS 100
07 - CHIAPAS  -
07 - CHIAPAS  
07 - CHIAPAS  indice de logro operativo
07 - CHIAPAS  SE ALCANZO EL 36 % DE LO PLANEADO
07 - CHIAPAS  proyectos validados y ejercidos
07 - CHIAPAS  AHORRO PRESUPUESTAL
07 - CHIAPAS  
24 - SAN LUIS POTOSÍ  Ninguna
24 - SAN LUIS POTOSÍ  RECURSOS MINISTRADOS, DIFERENCIA POR RECURSOS REFRENDADOS 
24 - SAN LUIS POTOSÍ  INFORMACION OBTENIDA DE LOS REGISTROS CONTABLES
24 - SAN LUIS POTOSÍ  EXISTE UNA VARIACION NEGATIVA DEBIDO A QUE FUE MAYOR EL GASTO EN EL RUBRO DE SEGURIDAD PUBLICA PARA SUELDOS Y SALARIOS DEL PERSONAL OPERATIVO DE LA DGSPM
24 - SAN LUIS POTOSÍ  *
24 - SAN LUIS POTOSÍ  LAS OBRAS PROGRAMADAS AN SIDO CON CLUIDAS AL 100%
24 - SAN LUIS POTOSÍ  VARIACION EN EL EJERCICIO DE RECURSOS
24 - SAN LUIS POTOSÍ  YA ES EN ESTE CUARTO SEMESTRE SE REALIZO EL CIERRE DEL EJERCICIO FISCAL, SE OBTUVO A LA PAR EL CIERRE DE LA GRAN MAYORIA DE LAS OBRAS, ES POR ESTE MOTIVO QUE SE TUVO UN AVANCE CASI DEL 100% DE LAS METAS PROGRAMADAS PARA ESTE PERIODO
24 - SAN LUIS POTOSÍ  se tomo la meta alcanzada de la aplicacion de los recursos, para la meta planeada.ya que los resultados alcanzados fueron los que se alcanzaron a realizar porque existen mas necesidades
24 - SAN LUIS POTOSÍ  meta basada en avances fiscos-financieros
24 - SAN LUIS POTOSÍ  
24 - SAN LUIS POTOSÍ  
24 - SAN LUIS POTOSÍ  
24 - SAN LUIS POTOSÍ  
19 - NUEVO LEÓN  LOS RECURSOS FUERON EJERCIDOS ALCANZANDO UN  LOGRO OPERATIVO DEL  100%
19 - NUEVO LEÓN  Recursos ejercidos
19 - NUEVO LEÓN  SE CUMPLIO
15 - MÉXICO  LAS METAS FUERON CUMPLIDAS AL 100% YA QUE LOS RECURSOS SE EJERCIERON AL 100% DURANTE EL EJERCICIO 2013.
15 - MÉXICO  
15 - MÉXICO  POR LA NATURALEZA DE LAS ACCIONES EL EJERCIDO Y APLICACION DE LOS RECURSOS SUFRIERON DIFERIMIENTOS, PORCENTAJES CON CORTE AL MES DE NOVIEMBRE
15 - MÉXICO  SE REPORTA ACUMULADO EL EJERCICIO 2013
15 - MÉXICO  NO HUBO VARIACIONES
15 - MÉXICO  EXISTEN PROGRAMAS, OBRAS O ACCIONES AUN EN PROCESO DE APROBACION  
15 - MÉXICO  NO SE ALCANZO LA META PLANEADA YA QUE SE AHORRO EN ALGUNOS RUBROS
15 - MÉXICO  SE TRABAJARA EN EL LOGRO DE LOS OBJETIVOS PARA CONCLUIRLOS AL 100%
15 - MÉXICO  SIN NINGUNA
15 - MÉXICO  EL MUNICIPIO HA REALIZADO LAS MEDIDAS NECESARIAS PARA EL PRONTO EJERCICIO DE DICHO RECURSO
15 - MÉXICO  EL AVANCE FISICO NO SE ALCANZO POR LA REPROGRAMASION EN LA EJECUCION DE LAS ACCIONES
15 - MÉXICO  SE CUMPLIO LA META
15 - MÉXICO  cifras preliminares
15 - MÉXICO  AUN FALTA ACCIONES Y OBRAS QUE SE EJERZAN AL 100% SE ESPERA EN EL PROXIMO MES TERMINAR DE EJERCERLOS.
15 - MÉXICO  no se han concluido algunas acciones
15 - MÉXICO  REPORTE AL MES DE NOVIEMBRE
15 - MÉXICO  
15 - MÉXICO  AUN NO SE A EJERCIDO EL RECURSO DE ALGUNOS RUBROS
15 - MÉXICO  la ejecucion de las obras dependen de la fecha de aprobacion en asamblea de cabildo para poder inciarlas.
15 - MÉXICO  AUN SE TIENEN PENDIENTES DE REALIZAR PAGOS DE LAS ACCIONES DE ESTA FONDO
15 - MÉXICO  EN PROCESO
15 - MÉXICO  NO SE HAN PRESUPUESTADO PROYECTOS DE INVERSION 
15 - MÉXICO  NO SE ALCANZAN LAS METAS PORQUE ALGUNAS ACCIONES NO SE EJECUTARON POR ENCONTRARSE EN CONVENIO
15 - MÉXICO  
02 - BAJA CALIFORNIA  .
02 - BAJA CALIFORNIA  No hay variación
02 - BAJA CALIFORNIA  SE ALCANZO LA META PLANEADA
14 - JALISCO  TERMINO LO PLANEADO 
14 - JALISCO  Recursos ejercidos de Fortamun entre recursos de Fortamun
14 - JALISCO  EL PRESUPUESTO ASIGNADO SE EJERCIO AL 100% AL CUARTO TRIMESTRE DEL EJERCICIO PRESUPUESTARIO 2013
14 - JALISCO  ESTE TERCER TRIMESTRE LLEGAMOS AL 100% DE LA META PLANEADA EN EL PERIODO
09 - DISTRITO FEDERAL  LA VARIACION SE DEBE A QUE SE REGISTRAN CIFRAS PRELIMINARES, CONSIDERANDO UN IMPORTE QUE CORRESPONDE A PASIVO CIRCULANTE. LAS CIFRAS DEFINITIVAS SE PRESENTARAN AL FINALIZAR EL SEGUNDO TRIMESTRE DEL 2014, UNA VEZ QUE SE ENTREGUE EL INFORME DE CUENTA PUBLICA DEL EJERCICIO 2013.
09 - DISTRITO FEDERAL  DERIVADO DE QUE ES UN INDICE PONDERADO SE ESTAN CAPTURANDO LA SUMA DE LAS METAS
09 - DISTRITO FEDERAL  NO SE REGISTRA VARIACION
09 - DISTRITO FEDERAL  SE ENCEUNTRAN EN PROCESO DE REGULARIZACIÓN LAS METAS FISICAS, LAS CIFRAS DEFINITIVAS SE PRESENTARAN EN CUENTA PUBLICA 2013
09 - DISTRITO FEDERAL  ninguna
09 - DISTRITO FEDERAL  Sin variación.
09 - DISTRITO FEDERAL  CON CIFRAS PRELIMINARES AL CIERRE CUARTO TRIMESTRE DE 2013 
09 - DISTRITO FEDERAL  la variación se debe a que algunos proyectos revasaron la meta programada
09 - DISTRITO FEDERAL  CIFRAS PRELIMINARES AL 31 DE DICIEMBRE 2013.EL PRESUPUESTO MODIFICADO SE RECLASIFICARA PARA EL CIERRE DE CUENTA PÚBLICA, TODA VEZ QUE CORRESPONDE A UNA PARTIDA QUE NO ES SUSCEPTIBLE DE SER FINANCIADA CON RECURSOS DE FORTAMUN.
09 - DISTRITO FEDERAL  
09 - DISTRITO FEDERAL  
09 - DISTRITO FEDERAL  
12 - GUERRERO  no hay
12 - GUERRERO  no hay
12 - GUERRERO  no hay
12 - GUERRERO  No hay variaciones.
12 - GUERRERO  reduccion
06 - COLIMA  es importante mencionar que los recursos delo FORTAMUN se ejercen en su totalidad en el rubro de seguridad publica (empleos de policias)
06 - COLIMA  -
06 - COLIMA  se cumplio la meta al 100%
06 - COLIMA  
06 - COLIMA  
22 - QUERÉTARO ARTEAGA  Se alcanza el 100 de las acciones programadas
22 - QUERÉTARO ARTEAGA  Derivado de los ajustes entre partidas no se logro alcanzar las metas planeadas, ya que seria ilogico estar modificando las metas cada vez que hubiera movimiento entre rubros.
22 - QUERÉTARO ARTEAGA  EN ESTE EJERCICIO SE VIO FAVORECIDO ESTE RUBRO
22 - QUERÉTARO ARTEAGA  NO EXISTE UNA  VARIACION PUESTO QUE  INICIALMENTE NO SE HIZO UNA PROYECCION
22 - QUERÉTARO ARTEAGA  El Municipio logra alcanzar sus metas planeadas, mismas que fueron enfocadas a salvaguardar la seguridad e integridad de la ciudadania Jalpense. 
22 - QUERÉTARO ARTEAGA  ESTE RECURSO ES UTILIZADO PARA EL PAGO DE LOS GASTOS GENERADOS POR:  SEGURIDAD PUBLICA CIUDADANA. 2% SOBRE NOMINA  DERECHO DE ALUMBRADO PUBLICO
22 - QUERÉTARO ARTEAGA  LMETA SE REBASO DEBIDO A QUE SE TENIA PLANEADO GASTARSE EN EL ULTIMO TRIMESTRE PARA EFICIENTAR LOS RECURSOS 
22 - QUERÉTARO ARTEAGA  EL REMANENTE DEL RECURSO SE DESTINARA A PAGOS DE COMPROMISOS FINANCIEROS EN EL EJERCICIO 2014
30 - VERACRUZ DE IGNACIO DE LA LLAVE  Para finalizar este ejercicio las metas programadas fueron alcanzadas satisfactoriamente, incluso superadas, es por este motivo que existe la variacion entre lo planeado y lo alncanzado.
30 - VERACRUZ DE IGNACIO DE LA LLAVE  no hay variacion el total de la participacion fue aplicado
30 - VERACRUZ DE IGNACIO DE LA LLAVE  
08 - CHIHUAHUA  Acumulado final
08 - CHIHUAHUA  Se Cumplio en tiempo y forma con lo previsto
08 - CHIHUAHUA  
20 - OAXACA  LA META FUE SUPERADA
20 - OAXACA  ES MINIMA SOLO RELATIVA A LA PERCEPCION DEL FONDO 4
20 - OAXACA  NO SE CONTO CON LA PLANEACION DE PROGRAMAS
20 - OAXACA  EL CONSEJO DE DESARROLLO MUNICIPAL NO RESPETO LO PRESPUESTADO, TAMBIEN EL TECHO FINANCIERO INCREMENTO
20 - OAXACA  no se programaron ni se ejecutaron obras con el Fondo IV
20 - OAXACA  DEBIDO AL IMPORQUE QUE RECIBE EL MUNICIPIO SOLO SE PLANEO UN PROYECTO, MISMO QUE SE LLEVÓ A CABO.
20 - OAXACA  con este indicador se cumple con la meta programada 
20 - OAXACA  
20 - OAXACA  SE REBASARON METAS POR NECESIDAD DE LOS SERVICIOS
20 - OAXACA  
20 - OAXACA  
20 - OAXACA  
20 - OAXACA  
20 - OAXACA  
20 - OAXACA  
20 - OAXACA  
26 - SONORA  SE APLICÓ COMPLETAMENTE LOS RECURSOS RECIBIDOS.
26 - SONORA  EL REMANENTE DE 229,879.00 AL FINAL DEL EJERCICIO CORRESPONDE A AGUINALDOS NO PAGADOS EN 2013, MISMOS QUE SE CUBRIRAN EN ENERO DE 2014 
26 - SONORA  INDICADOR REPORTADO
26 - SONORA  el remanente de 136,989 no utilizado en 2013 corresponde a servicios personales pendientes de cubrir al personal de seguridad publica
05 - COAHUILA DE ZARAGOZA  se alcanzo la meta
05 - COAHUILA DE ZARAGOZA  SE ALCANZA LA META PLANEADA DE ESTA FORMA SE ALCANZA EL 100% EN LOS CUATRO TRIMESTRES
05 - COAHUILA DE ZARAGOZA  
05 - COAHUILA DE ZARAGOZA  
10 - DURANGO  AVANCE DEL 100%
10 - DURANGO  ESTE RECURSO NO SE EJERCE EN INFRAESTRUCTURA, POR TAL MOTIVO NO SE LLEVA ESTE INDICADOR.
10 - DURANGO  NO UBO DIFERENCIA YA Q SE EJERCIO EL TOTAL DEL RECURSO SE ALCANZO LA META PLANEADA
10 - DURANGO  
10 - DURANGO  
10 - DURANGO  
28 - TAMAULIPAS  4 TRIMESTRE
28 - TAMAULIPAS  
23 - QUINTANA ROO  Existen Obras que se encuentran en ejecución.
23 - QUINTANA ROO  
32 - ZACATECAS  NINGUNA
31 - YUCATÁN  
</t>
    </r>
  </si>
  <si>
    <r>
      <t xml:space="preserve">Índice de Dependencia Financiera
</t>
    </r>
    <r>
      <rPr>
        <sz val="10"/>
        <rFont val="Soberana Sans"/>
        <family val="2"/>
      </rPr>
      <t xml:space="preserve">04 - CAMPECHE  *se debe aque hubo mayor ingreso que lo planeado.
04 - CAMPECHE  SE CUMPLIO AL 100%
04 - CAMPECHE  el alcance de la meta es en base a los ingresos del trimestre
04 - CAMPECHE  *
04 - CAMPECHE  el estimado es en relación a la recaudación 
04 - CAMPECHE  SE ALCANZARON LAS METAS PLANEADAS
04 - CAMPECHE  el 2.18 es la meta alcanzada durante el cuarto trimestre 2013  
17 - MORELOS  SE AJUSTA A LO MINISTRADO EN EL EJERCICIO
17 - MORELOS  ESTAMOS RECIBIENDO TODAS LAS MINISTRACIONES DE FONDO IV DEL EJERCICIO 2013
17 - MORELOS  SE RECAUDARON MAS IP DE LOS PLANEADOS
17 - MORELOS  
17 - MORELOS  lAS METAS ALCANZADAS FUERON DE ACUERDO A LO PLANEADO
17 - MORELOS  Recaudacion a diciembre
17 - MORELOS  
17 - MORELOS  LA DIFERENCIA DE 2 PUNTOS PORCENTUALES ES DEBIDO A QUE NO SE LOGRO LA RECAUDACION DE RECURSOS PROPIOS COMO SE PLANEO
17 - MORELOS  POR CONFLICTOS SOCIALES SE TUVO QUE CERRAR VARIAS VECES EL AYUNTAMIENTO, LO QUE NO SE PUDO RECABAR LO PLANEADO
17 - MORELOS  se rebasaron las metas planeadas
17 - MORELOS  SE CUMPLIÓ CON LAS METAS PLANEADAS SE CONTO CON 12 MINISTRACIONES ASÍ COMO LOS INGRESOS PROPIOS PLANEADOS CUMPLEN CUBRIENDO AL  0.17% RECURSOS PROPIOS / MINISTRACIONES FORTAMUN-DF
17 - MORELOS  Los montos capturados corresponden a un semestre, por ello se capturo en el cuarto trimestre
17 - MORELOS  .
17 - MORELOS  SE CUMPLIO LA META.
17 - MORELOS  EXISTE UNA VARIACION RESPECTO A LOS INGRESOS PROPIOS CON EL RECURSO FEDERAL DEL FORTAMUN COMO RESULTADO DE NO CUMPLIR LAS ESPECTATIVAS DE RECAUDACION DE INGRESOS EN EL RUBRO DE PREDIAL.
17 - MORELOS  NO FUE POSIBLE TENER A TIEMPO LA INFORMACION FINANCIERA POR LO QUE SOLO SE REPORTA EL ULTIMO TRIMESTRE.
17 - MORELOS  AL TERCE TRIMESTRE LA META ALCANZADA FUE DEL 1.41 LOGRANDO EN EL CUARTO TRIMESTRE LA META PLANEADA 
17 - MORELOS  SE APLICO AL 100%
17 - MORELOS  Las meta lograda fue de acuerdo a lo planeado.
17 - MORELOS  SE REAUDO MENOS DE LO QUE SE ESPERABA
17 - MORELOS  LA META REAL ALCANZADA EN EL PRIMER TRIMESTRE FUE DE 0.31 LA META REAL ALCANZADA EN EL SEGUNDO TRIMESTRE FUE DE 0.47 LA META REAL ALCANZADA EN EL TERCERO TRIMESTRE FUE DE 0.53 
07 - CHIAPAS  LOS RECURSOS DEL FORTAMUN RECIBIDOS SON MUCHO MAYOR A LOS RECURSOS PROPIOS QUE PERCIBE EL ESTADO, NO SE COMPARA A NADA
07 - CHIAPAS  Meta al 4o trimestre
07 - CHIAPAS  SE LOGRO EL OBJETIVO DE RECAUDACION DE INGRESOS
07 - CHIAPAS  se alcanzaron las metas
07 - CHIAPAS  DESAFORTUNADAMENTE NUESTRA POBLACION EN SU MAYORIA ES INDIGENA Y NO EXITE CULTURA DE PAGO DE DERECHOS Y/O CUALQUIER OTRA CONTRIBUCION. POR ELLO NO SE  ALCANZO LA META. 
07 - CHIAPAS  TOTAL DE LAS NIMISTRACIONES
07 - CHIAPAS  RECURSOS PROPIOS ESTIMADOS POR QUE AUN NO SE CONTABILIZA EL CIERRE DE DICIEMBRE
07 - CHIAPAS  SE ETIQUETARON LOS RECURSOS PARA REFRENDO 2014 Y ECONOMIAS PARA SU EJECUCION EN EL PROXIMO EJERCICIO FISCAL
07 - CHIAPAS  indice de dependencia financiera
07 - CHIAPAS  puede variar ya que falta el cierre siendo no los datos correctos de fuente de ingresos del municipio. 
07 - CHIAPAS  LOS RECURSOS MINISTRADOS FUERON $ 21,027,022 Y LOS INGRESOS FUERON POR 28,000,000
07 - CHIAPAS  
07 - CHIAPAS  no se alcanzo el 100% debido a que no se consideraron centavos al final cerrar la meta planeada
07 - CHIAPAS  LA META PLANEADA FUE SUPERADA POR LA META ALCANZADA
07 - CHIAPAS  ES MAS LO INGRESOS QUE EL TECHO FINANCIERO
07 - CHIAPAS  SE CUENTA CON UN EXCEDENTE DE $ 88,012.83
07 - CHIAPAS  ninguna
07 - CHIAPAS  NO SE CUENTA CON RECURSOS PROPIOS POR LO TANTO, EL RESULTADO DE LA FORMULA ARROJA "0" COMO RESULTADO
07 - CHIAPAS  
07 - CHIAPAS  
22 - QUERÉTARO ARTEAGA  LA META NO SE LOGRO DEBIDO A QUE EN EL ULTIMO SEMESTRE BAJARON LOS PAGOS QUEREALIZAN LOS CONTRIBUYENTES POR LO CUAL DISMINUYE LOS INGRESOS PROPIOS YA QUE SU PRINCIPAL FUENTE DE INSON EL PREDIAL.   
22 - QUERÉTARO ARTEAGA  LOS INGRESOS PROPIOS DEL EJERCICIO 2014 ES LA CANTIDAD DE $ 17,232,556
22 - QUERÉTARO ARTEAGA  ESTE PORCENTAJE REPRESENTA EL AVANCE TOTAL DE EJECUCION DEL RECURSO CONFORMADO POR LOS GASTROS DERIVADOS DE SEGURIDAD PUBLICA CIUDADANA, 2% IMPUESTO SOBRE LA NOMINA Y DERECHO DE ALUMBRADO PÚBLICO, 
22 - QUERÉTARO ARTEAGA  EL MONTO EJERCIDO EN EL TRIMESTRE ES DE $7,205,577.00, DE UN MONTO TOTAL EJERCIDO DE $28,822,309.00. 
22 - QUERÉTARO ARTEAGA  indicadores del Cuarto Trimestre 2014
22 - QUERÉTARO ARTEAGA  En el trimestre final se mantuvo la variación a favor ya que hubo mayor captación de recursos propios. 
22 - QUERÉTARO ARTEAGA  NINGUNA
22 - QUERÉTARO ARTEAGA  NO  EXISTE VARIACION PUESTO QUE INICIALMENTE NO SE HIZO UNA PROYECCION
22 - QUERÉTARO ARTEAGA  META ACORDE AL PROYECTO,EL RECURSO SE EJERCE COMO SE RECIBE
22 - QUERÉTARO ARTEAGA  Finalmente se logra superar la meta planeada, debido a que el Municipio implemento programas de recaudación en materia de Impuesto Predial, mismo que se apego a las reformas de la Ley de Hacienda de los Municipio del Estado de Queretaro, permitiendo asi mayor incremento en sus ingresos propios. 
11 - GUANAJUATO  AL CORREGIR LA SUSTITUCION DE FORMULAS, LAS META PLANEADA CO ES COINCIDENTE
11 - GUANAJUATO  pendiente de ejercer recursos
11 - GUANAJUATO  NO HAY INGRESOS REGISTRADOS
11 - GUANAJUATO  NO LOGRO ALCANZAR LA META PLANEADA POR LA DEFICIENCIA DE LA POLITICA RECAUDATORIA. 
11 - GUANAJUATO  se recaudo ma de lo planteado en los productos
11 - GUANAJUATO  En recursos propios se tuvo un menor porcentaje de recaudación en comparacion con lo ministrado del fondo.
11 - GUANAJUATO  RE REPORTA AVANCES
11 - GUANAJUATO  se cumplió con el pronostico de ingresos planeados
11 - GUANAJUATO  NINGUNA
11 - GUANAJUATO  representa el porcentaje de los recursos ministrados al presente trimestre del fortamun, con respecto a los ingresos del mpio en imptos, productos, aprovechamientos
11 - GUANAJUATO  SE LLEVA HASTA ESTE TRIMESTRE UN AVANCE 87%
11 - GUANAJUATO  EL AUMENTO SE DEBIO A LOS RENDIMIENTOS BANCARIOS 
11 - GUANAJUATO  RESULTADO DE DIVIDIR LOS RECURSOS MINISTRADOS DEL FORTAMUN ENTRE LOS RECURSOS PROPIOS.
11 - GUANAJUATO  RECURSO EJERCIDO AL 100 %
11 - GUANAJUATO  .
11 - GUANAJUATO  
11 - GUANAJUATO  
11 - GUANAJUATO  
11 - GUANAJUATO  
11 - GUANAJUATO  
11 - GUANAJUATO  
11 - GUANAJUATO  
11 - GUANAJUATO  
05 - COAHUILA DE ZARAGOZA  meta alcanzada
05 - COAHUILA DE ZARAGOZA  SE ALACANZO LA META PLANEADA
05 - COAHUILA DE ZARAGOZA  META ALCANZADA
05 - COAHUILA DE ZARAGOZA  
05 - COAHUILA DE ZARAGOZA  
13 - HIDALGO  Cifras al cierre.
13 - HIDALGO  SE EJERCIO LA TOTALIDAD DE LOS RECURSOS TANTO EN GASTOS DE OPERACION COMO EN GASTO DE INVERSION 
13 - HIDALGO  ESTE RECURSO ESTA EJERCIDO AL 100%
13 - HIDALGO  SE AUMENTO LA PLANTILLA DE SEGURIDAD PUBLICA, CON EL PROPOSITO DE MEJORAR LOS SERVICIOS A LA POBLACION.
13 - HIDALGO  EL PAGO DE ENERGIA ELECTRICA DE DICEMBRE Y EL ULTIMO TRIMESTRE DE DERECHOS DE AGUA SE PAGARON EN ENERO 2014 
13 - HIDALGO  La recaudacion de Ingresos fue mayor a lo presupuestado
13 - HIDALGO  Los ingresos propios superaron el recurso estimado a recaudar por lo que se reduce la meta 
13 - HIDALGO  LOS INGRESOS PROPIOS RECAUDADOS FUERON SUPERIORES A LOS PRESUPUETADOS
13 - HIDALGO  Información estimada.
13 - HIDALGO  LA RECAUDACION DE INGRESOS PROPIOS NO ALCANZO LOS NIVELES PREVISTOS EN LA LEY DE INGRESOS
13 - HIDALGO  SE TIENE UN ALTO INDICE DE DEPENDENCIA FINANCIERA DE LOS RECURSOS FEDERALES PUES LOS INGRESOS MUNICIPALES SON MUY BAJOS A UN CUANDO CONTINUAMENTE SE REALIZAN MEJORAS EN LAS ESTRATEGIAS DE RECAUDACION.
13 - HIDALGO  REAJUSTE POSITIVO EN LA RECAUDACION DE LOS INGRESOS PROPIOS
13 - HIDALGO  LOS INGRESOS PROPIOS AUMENTARON POR BENEFICIOS OTORGADOS A MOROSOS QUE SE PONGAN AL CORRIENTE
13 - HIDALGO  SE CUMPLIERON AL 100%.
13 - HIDALGO  LOS RECURSOS PROPIOS SON MUY BAJOS EN PROPORCION A LA MINISTRACION DEL FORTAMUN
13 - HIDALGO  EJERCIDO AL 100
13 - HIDALGO  NO SE CUENTA CON RECURSOS PROPIOS DEL FONDO DE FORTAMUN
13 - HIDALGO  no se alcanza la meta debido a que estamos en espera de oficio de moficacion
13 - HIDALGO  SE ALCANZA LA META
13 - HIDALGO  EJERCIDO AL 100%
13 - HIDALGO  MO SE RECAUDARON LOS INGRESOS PROPIOS ESPERADOS AL CIERRE DEL EJERCICIO
13 - HIDALGO  Cuarto trimestre.
13 - HIDALGO  ingresos obtenidos al 100%
13 - HIDALGO  SE MINISTRO TODO EL RECURSO PRESUPUESTADO PARA 2013 
13 - HIDALGO  no se a alcanzado la meta en gasto de inversión 
13 - HIDALGO  Recursos Ministrados del FORTAMUN-DF AL 100% Y Recursos propios recaudados al cierre del ejercicio corresponden a $5,825,183.00
13 - HIDALGO  EN EL PRESUPUESTO DEL FORTAMUN NO SE TIENE CONTEMPLADA NINGUNA ACCION QUE APLIQUE EN ESTE INDICADOR, POR LO QUE SE REPORTA EN CEROS.
13 - HIDALGO  LAS ACCIONES SE ENCUENTRAN REALIZADAS AL 100%
13 - HIDALGO  Se logro superar la meta de recaudación de Recursos Propios 2013. 
13 - HIDALGO  SE RECAUDARON MAYORES INGRESOS EN RECURSOS PROPIOS A LO ESTIMADO AL INICIO DEL AÑO
13 - HIDALGO  LA CANTIDAD ESTA EN PORCENTAJE DE ACUERDO A LA FORMULA ESTABLECIDA
13 - HIDALGO  LA VARIACION ES MUY RELATIVA, SE INGRESO UNA CANTIDAD INFERIOR A LA PRESUPUESTADA DE INGRESOS PROPIOS POR LA CANTIDAD DE 4658.20
13 - HIDALGO  EL RESULTADO ESTA EN PORCENTAJE
13 - HIDALGO  DE LO PRESUPUESTADO EB FORTAMUN 2013 NO HAY NINGUNA ACCION QUE APLIQUE EN ESTE INDICADOR
13 - HIDALGO  SE MINISTRARON 39,054,490 DE FORTAMUN Y SE RECAUDARON 35,009,334.30 DANDO UN VALOR DEL 112%
13 - HIDALGO  SE IMPLEMENTARA A CAMPAÑA DE RECAUDACION VIGILADA POR EJECUTORES FISCALES.
13 - HIDALGO  NO SE ALCANZARON LAS METAS DESEADAS POR LA FALTA DE PROMOCION DE LAS MISMAS  
13 - HIDALGO  datos al cierre del ejercicio
13 - HIDALGO  EL INGRESO PROPIO FUE 3,249,090.00 
13 - HIDALGO  PARA DETERMINAR LOS PORCENTAJES DE META PLANEADA Y LA META  ALCANZADA SE TOMARON ENCUENTA  LOS INGRESOS PROPIOS QUE SE  RECAUDARON DE ENERO A  DICIEMBRE  Y LOS INGRESOS QUE  MINISTRARON  DEL FONDO DE  FORTAMUN  
13 - HIDALGO  SE ENCUENTRA COMPROMETIDO TODO EL RECURSO APESAR DE NO SER UTILIZADO AL 100 PORCIENTO DENTRO DEL AÑO 2013
13 - HIDALGO  LA VARIACION ES POR DE RECURSOS PROPIOS INGRESA MAS QUE FORTAMUN
13 - HIDALGO  RECURSOS PERCIBIDOS
13 - HIDALGO  ES DE ACUERDO A LOS RECURSOS PROPIOS RECAUDADOS EN EL MUNICIPIO EN EL EJERCICIO 2013
13 - HIDALGO  SE ALCANZO MAYOR RECAUDACIÓN DE LA PLANEADA EN RECURSOS PROPIOS
13 - HIDALGO  RECURSOS EJERCIDOS AL 100
13 - HIDALGO  AL FINAL DEL AÑO DISMUINUYO LA RECAUDACION
13 - HIDALGO  PAGOS POR REALIZAR
13 - HIDALGO  NO HAY VARIACION POR QUE ES LO RECAUDADO POR EL MUNICIPIO.
13 - HIDALGO  AUN NO SE REALIZAN LAS ADECUACIONES FINALES AL PRESUPUESTO 
13 - HIDALGO  Se cumplio debidamente con el recurso planeado
13 - HIDALGO  se pagaron todos los sueldos del personal
13 - HIDALGO  
13 - HIDALGO  
13 - HIDALGO  
13 - HIDALGO  
13 - HIDALGO  
02 - BAJA CALIFORNIA  LA DIFERENCIA CORRESPONDE A QUE LAS METAS FUERON PLANTEADAS CON ESTIMADOS DE LAS CANTIDADES QUE LLEGARIAN, CABE MENCIONAR QUE LOS CALCULOS PARA LOS INDICADORES DE ESTE TRIMESTRE ESTAN CONSIDERANDO CIFRAS AL 30 DE NOVIEMBRE DEL 2013
02 - BAJA CALIFORNIA  NO SE RECAUDO DE ACUERDO A LO PRESUPUESTADO
02 - BAJA CALIFORNIA  No hay variación
09 - DISTRITO FEDERAL  LA VARIACION SE DEBE PRINCIPALMENTE A QUE SE REGISTRAN CIFRAS PRELIMINARES, TENIENDO A LA FECHA DE CORTE UN MONTO CORREPONDIENTE A PASIVO CIRCULANTE DEL GASTO NO FEDERAL. LAS CIFRAS DEFINITIVAS SERÁN PRESENTADAS EN EL 2DO TRIMESTRE DEL 2014, UNA VEZ QUE SE PRESENTE EL INFORME DE CUENTA PÚBLICA DEL EJERCICIO 2013.
09 - DISTRITO FEDERAL  Sin variación. 
09 - DISTRITO FEDERAL  EN EL AVANCE TRIMESTRE SE OBTUVO UN 88.89%
09 - DISTRITO FEDERAL  El indicador señala dividir los ingreos propios de la Delegación, sin embrago la Delegación no tiene ingresos propios 
09 - DISTRITO FEDERAL  ninguna
09 - DISTRITO FEDERAL  SIN VARIACION.
09 - DISTRITO FEDERAL  NO SE REGISTRA VARIACION
09 - DISTRITO FEDERAL  
09 - DISTRITO FEDERAL  SE ENCUENTRAN EN PROCESO DE REGULARIZACION LAS METAS FISICAS, LAS CIFRAS FINALES SERAN REPORTADAS EN CUENTA PUBLICA 2013
09 - DISTRITO FEDERAL  CON CIFRAS PRELIMINARES AL CUARTO TRIMESTRE 2013
09 - DISTRITO FEDERAL  
09 - DISTRITO FEDERAL  
09 - DISTRITO FEDERAL  
25 - SINALOA  SE TOMARON CANTIDADES ACUMULADAS AL 4TO. TRIM. DEL 2013. 
25 - SINALOA  Por cada peso de ingreso propio se obtienen 0.44 centavos del FORTAMUN
25 - SINALOA  EL 79.58% DEL INGRESO ES DE FORTAMUN SOBRE EL INGRESO PROPIO DEL MUNICIPIO ACUMULADO AL CUARTO TRIMESTRE 2013.
25 - SINALOA  no existen variables
25 - SINALOA  
26 - SONORA  sin observacion
26 - SONORA  sin observaciones
26 - SONORA  INDICADOR REPORTADO
26 - SONORA  SE APLICARON LOS RECURSOS A COMO ESTABA ESTABLECIDO.
26 - SONORA  sin observacion
26 - SONORA  SE INCREMENTO LA RECAUDACION DE INGRESOS PROPIOS
26 - SONORA  se incremento ligeramente la captacion de recursos propios en el ejercicio
20 - OAXACA  Se recaudó mas ingresos propios de lo que se había planeado
20 - OAXACA  EL MUNICIPIO LOGRÓ INCREMENTAR SU RECAUDACIÓN DE INGRESOS PROPIOS CON RELACÍÓN A LO QUE SE TENÍA PLANEADO EN MÁS DE UN 400%
20 - OAXACA  EL RECURSO CORRESPONDE A 1.90
20 - OAXACA  se recaudó durante el año más ingresos propios de los que se había planeado
20 - OAXACA  NINGUNA
20 - OAXACA  SIN  VARIACION
20 - OAXACA  SE INCREMENTARON LAS METAS PLANEADAS EN INGRESOS PROPIOS
20 - OAXACA  de acuerdo a este indicador se cumple con la meta planeada 
20 - OAXACA  SE INCREMENTARON LOS INGRESOS PROPIOS 
20 - OAXACA  la variación se debe a que no se logró la recaudación de ingresos propios que se tenía planeada
20 - OAXACA  REBASAMOS LAS METAS EN LOS INGRESOS PROPIOS
20 - OAXACA  
20 - OAXACA  
20 - OAXACA  
20 - OAXACA  
20 - OAXACA  
20 - OAXACA  
20 - OAXACA  
20 - OAXACA  
27 - TABASCO  MIDE LA EVOLUCION DE LA DEPENDENCIA FINANCIERA MUNICIPAL O DE LA DEMARCACION TERRITORIAL, EXPRESADA COMO LA IMPORTANCIA RELATIVA DEL FORTAMUNDF EN LOS INGRESOS PROPIOS.
27 - TABASCO  
27 - TABASCO  no existe variacion
27 - TABASCO  el monto estimado en recursos propios fue de 36.650,000.00 el monto recaudado fue de 67,194,000.72
27 - TABASCO  .
27 - TABASCO  Se incrementó la recaudación estimada en un 58.72%
27 - TABASCO  LA DIFERENCIA OBEDECE A LA VARIACION EN LA RECAUDACION DEL MUNICIPIO QUE LLEGA A SER LA TERCERA PARTE DE LA ASIGNACION ANUAL DEL FORTAMUN 
27 - TABASCO  SE LOGRARON ALCANZAR LAS METAS PROGRAMADAS
27 - TABASCO  NINGUNA
27 - TABASCO  LOS INGRESOS POR RECURSOS PROPIOS FUERON MAYORES A LOS RECURSOS MINISTRADOS POR EL FORTAMUN
27 - TABASCO  
30 - VERACRUZ DE IGNACIO DE LA LLAVE  En este ultimo trimestre la candtidad de recursos ministrados del Fortamun df fue ligeramente superior a lo registrado en ingresos municipales debido a que or cierre de administracion y de ejercicio se recaudaron menor cantidad de recursos en este rubro. 
30 - VERACRUZ DE IGNACIO DE LA LLAVE  indice tomado como base numerador 4,293,836.00 (total FORTAMUN) y denominador 10,331,644.40 (total ingresos propios) * 100
30 - VERACRUZ DE IGNACIO DE LA LLAVE  
32 - ZACATECAS  POR CADA PESO QUE APORTA EL MUNICIPIO EL FORTAMUND APORTA 6 Y 8 CENTAVOS MAS
32 - ZACATECAS  
10 - DURANGO  RECURSOS MINISTRADOS (12,492,379)/ INGRESOS PROPIOS (6,634,684)=1.882 89 ACCIONES EJECUTADAS EN EL EJERCICIO CON RECURSOS FORTAMUN 2013
10 - DURANGO  EN EL CUARTO TRIMESTRE, SOLO SE ALCANZO EL 69% DE LA META PLANEADA.
10 - DURANGO  
10 - DURANGO  LAS CANTIDADES Q SE PRESENTAN SON LOS MONTOS QUE QUEDARON AL FINAL DEL EJERCICIO  
10 - DURANGO  
10 - DURANGO  
15 - MÉXICO  incrementaron los ingresos propios en comparacion a los trimestres anteriores pero siguen siendo menor en porcentaje a los recursos del fortamundf
15 - MÉXICO  
15 - MÉXICO  NO SE TIENEN VARIACIONES 
15 - MÉXICO  LOS INGRESOS PROPIOS SON BAJOS, YA QUE LA MAYOR PARTE DEL TERRITORIO MUNICIPAL ES EJIDO, ASI MISMO POR CONCEPTO DE AGUA LA MAYOR PARTE DE LAS COMUNIDADES TIENE COMITES PROPIOS.
15 - MÉXICO  SE REALIZA LAS MEDIDAS NECESARIAS PARA QUE EL MUNICIPIO REALICE UNA RECAUDACION MAYOR
15 - MÉXICO  SE CUMPLIO LA META
15 - MÉXICO  cifras preliminares
15 - MÉXICO  
15 - MÉXICO  AUN FALTAN POR EJECUTAR ALGUNAS ACCIONES EN CUANTO A LO QUE SE TIENE PROGRAMADO
15 - MÉXICO  SE ESTA APLICANDO UN DESCUENTO EN EL IMPUESTO PREDIAL PARA MOTIVAR A LOS HABITANTES PARA REALIZAR SU PAGO
15 - MÉXICO  REPORTE AL MES DE NOVIEMBRE
15 - MÉXICO  
15 - MÉXICO  ESTA EN PROCESO
15 - MÉXICO  SIN NINGUNA JUSTIFICACIÓN
15 - MÉXICO  SE PRETENDIA CUBRIR AL 100% ESTA META, SE TRABAJARA EN EL CUMPLIMIENTO DE LOS OBJETIVOS
15 - MÉXICO  FALTA REPORTAR
15 - MÉXICO  ES EL CIERRE AL MOMENTO QUE TENEMOS EN LA CUENTA DE BANCOS  
15 - MÉXICO  NO SE ALCANZA LA META POR LA POCA RESPUESTA DE LOS CONTRIBUYENTES
15 - MÉXICO  se realizaron campañas de recaudacion en las cuales no hubo mucha participacion
15 - MÉXICO  reprogramacion de metas
15 - MÉXICO  SE REPORTA ACUMULADO EL EJERCICIO 2013
15 - MÉXICO  EL INGRESO PROPIO ES MENOR
15 - MÉXICO  EL FORTAMUN REPRESENTA EL 15% CON RESPECTO A LOS IGRESOS PROPIOS DEL MUNICIPIO
15 - MÉXICO  NO SE ALCANZO LA META DERIBADO DE QUE LOS INGRESOS PROPIOS DEL MUNICIPIO DEPENDEN MAS DE LAS PARTICIPACIONES FEDERALES QUE DE LA RECAUDACION DEL MISMO
15 - MÉXICO  
15 - MÉXICO  
15 - MÉXICO  
01 - AGUASCALIENTES  NO HAY VARIACIONES
01 - AGUASCALIENTES  LA RECAUDACION FUE MAYOR AL PROYECTADO POR LO QUE LA DEPENDENCIA FINANCIERA FUE MENOR
01 - AGUASCALIENTES  PROYECTOS NO REALIZADOS
01 - AGUASCALIENTES  .
01 - AGUASCALIENTES  
16 - MICHOACÁN DE OCAMPO  LA META ALCANZADA ES SUPERIOR A LA META PLANEADA DEBIDO A QUE LOS INGRESOS PROPIOS DEL CUARTO TRIMESTRE ESTUBIERON MUY BAJOS A COMPARACION DE LOS CONSIDERADOS PARA LA ESTIMACION 
16 - MICHOACÁN DE OCAMPO  SE ALCANZÓ LA META PROGRAMADA
16 - MICHOACÁN DE OCAMPO  LA META ALCANZADA ES LA REAL AL CIERRE DEL EJERCICIO 2013.
16 - MICHOACÁN DE OCAMPO  SE ALCANSO LA META
16 - MICHOACÁN DE OCAMPO  LOS RECURSOS DEL FORTAMUN FUERON APLICADOS AL 100% 
16 - MICHOACÁN DE OCAMPO  no hay variacion
16 - MICHOACÁN DE OCAMPO  GASTO AL 31 DE DICIEMBRE 2013
16 - MICHOACÁN DE OCAMPO  
16 - MICHOACÁN DE OCAMPO  aumento de metas
16 - MICHOACÁN DE OCAMPO  EL PORCENTAJE SE ADQUIERE REALIZANDO UN COMPARATIVO ENTRE LOS INGRESOS PROPIOS (IMPUESTOS, DERECHOS, APROVECHAMIENTOS) Y LOS RECURSOS MINISTRADOS DEL FONDO IV
16 - MICHOACÁN DE OCAMPO  LA VARIACIÓN ES POR LAS DIFERENCIAS ENTRE LO PLANEADO Y LO ALCANZADO
16 - MICHOACÁN DE OCAMPO  
16 - MICHOACÁN DE OCAMPO  DISMINUYO UN POCO LA REACUADACION.
16 - MICHOACÁN DE OCAMPO  X
16 - MICHOACÁN DE OCAMPO  SIN INGRESOS PROPIOS PARA ESTE FONDO
16 - MICHOACÁN DE OCAMPO  LOS RECURSOSO PROPIOS SON PEQUEÑOS EN EL AYUNTAMIENTO
16 - MICHOACÁN DE OCAMPO  NO SE CUMPLIO LA META DE RECAUDACION
16 - MICHOACÁN DE OCAMPO  gasto al 31 de diciembre del 2013
16 - MICHOACÁN DE OCAMPO  no hay asignacion de recursos, tambien tengo dudas de como llenar estos campos especificamente,
16 - MICHOACÁN DE OCAMPO  
16 - MICHOACÁN DE OCAMPO  SE ALCANZO LA META
16 - MICHOACÁN DE OCAMPO  se logro la meta
16 - MICHOACÁN DE OCAMPO  NINGUNA
16 - MICHOACÁN DE OCAMPO  disminucion en la recaudacion de ingresos propios reales contra lo estimado
16 - MICHOACÁN DE OCAMPO  SE RECIBIERON 12 APORTACIONES DE FEBRERO A DICIEMBRE
16 - MICHOACÁN DE OCAMPO  SE LOGRO LA META
16 - MICHOACÁN DE OCAMPO  
16 - MICHOACÁN DE OCAMPO  SE CUMPLIERON LOS OBJETIVOS Y METAS AL EJERCER Y APLICAR LA TOTALIDAD DE LOS RECURSOS DEL FORTAMUN ESTRECTAMENTE APLICADOS A NORMATAVIDAD Y A LAS METAS DEL PROGRAMA PARA LA SEGURIDAD PUBLICA Y FORTALECIMIENTO MUNICIPAL.
16 - MICHOACÁN DE OCAMPO  
16 - MICHOACÁN DE OCAMPO  el recurso se gasto en  servicios personales  materiales y suministros  para seguridad publica
16 - MICHOACÁN DE OCAMPO  
16 - MICHOACÁN DE OCAMPO  
16 - MICHOACÁN DE OCAMPO  
16 - MICHOACÁN DE OCAMPO  
06 - COLIMA  -
06 - COLIMA  cierre de ejercicio
06 - COLIMA  SE ALCANZO EL 100% DE LO QUE SE PRESUPUESTO
06 - COLIMA  
06 - COLIMA  
12 - GUERRERO  NO HAY
12 - GUERRERO  no hay
12 - GUERRERO  no hay
12 - GUERRERO  No hay variaciones.
12 - GUERRERO  programas en ejecucion
14 - JALISCO  TERMINO LO PLANEADO
14 - JALISCO  EL PRESUPUESTO ASIGNADO SE EJERCIO AL 100% AL CUARTO TRIMESTRE DEL EJERCICIO PRESUPUESTARIO 2013
14 - JALISCO  El total de ingresos de gestion del 1ro de enero al 31 de diciembre 2013
14 - JALISCO  ESTE CUARTO TRIMESTRE LLEGAMOS AL 100% DE LA META PLANEADA EN EL PERIODO
14 - JALISCO  Recursos Ministrados al Cuarto Trimestre $200,782,604.64 y los ingresos propios por conceptos de impuestos, derechos, productos y aprovechamientos al cierre del año 2013 $906,778,000.00
19 - NUEVO LEÓN  Recursos ejercidos
19 - NUEVO LEÓN  LOS INGRESOS TOTALES MINISTRADOS DE FORTAMUN SOBRE EL TOTAL DE INGRESOS PROPIOS DEL MUNICIPIO REPRESENTAN UN 10%
19 - NUEVO LEÓN  
19 - NUEVO LEÓN  Se alcanzo la meta planeada
19 - NUEVO LEÓN  LOS INGRESOS REALES FUERON MENORES A LOS PRESUPUESTADOS EN EL RUBRO DE PRODUCTOS NO ASI EN EL RUBRO DE IMPUESTOS QUE SUPERO LA META.
19 - NUEVO LEÓN  La lectura del resultado es que por cada peso que el Municipio recauda por sus medios, recibe de FORTAMUN 34.3 centavos, mostrando una fortaleza en la recaudación de sus recursos.
18 - NAYARIT  FORTALECIMIENTO DE LAS FINANZAS PUBLICA DEL MUNICIPIO.ACCION TERMINADA.
18 - NAYARIT  LAS METAS SE ESTIMAN POR EL MUNICIPIO TOMANDO EN CONSIDERACION LA LINEA BASE Y EL AVANCE REAL DURANTE EL 2013.
18 - NAYARIT  LAS VARIACIONES EN LA META SE DEBEN A MOVIMIENTOS PRESUPUESTALES
18 - NAYARIT  meta alcanzada
18 - NAYARIT  
18 - NAYARIT  
18 - NAYARIT  
21 - PUEBLA  SE RECIBIERON EL 100% DE MINISTRACIONES.
21 - PUEBLA  LA META ALCANZADA ES IGUAL A LA PLANEADA DEBIDO AL PROCESO DE CIERRE DE EJERCICIO.
21 - PUEBLA  se mejoro la captación de ingresos
21 - PUEBLA  
21 - PUEBLA  131,895,565 MONTO DE FORTAMUN PARA EL EJERCICIO 2013
21 - PUEBLA  INGRESOS PROPIOS REGISTRADOS POR EL MUNICIPIO EN 2013
21 - PUEBLA  
21 - PUEBLA  
21 - PUEBLA  
08 - CHIHUAHUA  Se cumplio en tiempo y forma con lo previsto
08 - CHIHUAHUA  Acumulado final
08 - CHIHUAHUA  
08 - CHIHUAHUA  
08 - CHIHUAHUA  
24 - SAN LUIS POTOSÍ  LA DIFERENCIA REGISTRADA ES POR RECURSOS REFRENDADOS
24 - SAN LUIS POTOSÍ  EXISTE UNA VARIACION POSITIVA EN RAZON DE QUE SE OBTUVIERON MENOS INGRESOS PROGRAMADOS EN EL AÑO
24 - SAN LUIS POTOSÍ  * 
24 - SAN LUIS POTOSÍ  ESTA META ESTA CALCULADA EN BASE A RECURSOS MINISTRADOS DE FORTA : 80256724, ENTRE IPMD: 47199744.66
24 - SAN LUIS POTOSÍ  En el último trimestre, únicamente se registra el mes de Octubre como Ingresos propios ya que no fue entregado oportunamente por la Tesorería Mpal.
24 - SAN LUIS POTOSÍ  EN ESTE PERIODO SE REGISTRO MAS  INGRESO EN LOS PAGOS A LA TESORERIA MUNCIPAL TALES COMO PAGO DE IMPUESTOS (PREDIAL, DERECHOS Y PRODUCTOS) A DIFERENCIA DEL SEMESTRE ANTERIOR 
24 - SAN LUIS POTOSÍ  EN ESTE MUNICIPIO SOLO SE CUENTA CON EL INGRESO DEL PREDIAL Y PERMISOS TEMPORALES DE DIVERSOS TIPOS PÓR LOQUE LOS INGRESOS PROPIOS SON MUY BAJOS
24 - SAN LUIS POTOSÍ  SE APLICARON CORRECTAMENTE LOS RECURSOS
24 - SAN LUIS POTOSÍ  INGRESOS PROPIOS ANUALES FUERON DE 2'431,899.72
24 - SAN LUIS POTOSÍ  ES ESTIMABA OBTENER INGRESOS PROPIOS DE UN 2% EN COMPARACION CON EL INGFRESOS DE FORTAMUN
24 - SAN LUIS POTOSÍ  
24 - SAN LUIS POTOSÍ  
24 - SAN LUIS POTOSÍ  
24 - SAN LUIS POTOSÍ  
23 - QUINTANA ROO  
23 - QUINTANA ROO  
28 - TAMAULIPAS  4 TRIMESTRE
28 - TAMAULIPAS  
31 - YUCATÁN  
</t>
    </r>
  </si>
  <si>
    <r>
      <t xml:space="preserve">Índice de Aplicación Prioritaria de Recursos
</t>
    </r>
    <r>
      <rPr>
        <sz val="10"/>
        <rFont val="Soberana Sans"/>
        <family val="2"/>
      </rPr>
      <t xml:space="preserve">13 - HIDALGO  LAS METAS SE CUMPLIERON EN SU TOTALIDAD
13 - HIDALGO  LA DIFERENCIA E MONTOS ESTA COMPROMETIDA PERO SE ENCUENTRA POR EJERCER COMO RESULTADO DEL EJERCICIO
13 - HIDALGO  Comportamiento trimestral.  
13 - HIDALGO  SE TIENE PENDIENTE POR EJERCER GASTO PRIORITARIO
13 - HIDALGO  se alcanzo la meta segun lo planeado de acuerdo al presupuesto anual
13 - HIDALGO  ejercido al 100% conforme a lo planeado
13 - HIDALGO  AL FINAL DEL SEGUNDO SEMESTRE YA SE LOGRO LA APLICACION TOTAL DEL RECURSO ASIGNADO PARA ESTE RUBRO DURANTE EL EJERCICIO 2013.
13 - HIDALGO  terminado
13 - HIDALGO  
13 - HIDALGO  
13 - HIDALGO  ESTE PROGRAMA ESTA EJERCIDO AL 100%
13 - HIDALGO  EN PROCESO
13 - HIDALGO  Cifras al cierre.
13 - HIDALGO  LA DIFERENCIAS ES GASRO DE PROTECCION CIVUIL Y7 ENERGIA ELECTRICA Y ALUMBRADO
13 - HIDALGO  NO HAY VARIACIONES, SE EJERCIO AL 100% EL RECURSO
13 - HIDALGO  meta alcanzada
13 - HIDALGO  SE ALCANZARON LAS METAS
13 - HIDALGO  SE ALCANZA LA META SEÑALADA
13 - HIDALGO  SE ejecuto en su talidad el recurso ministrado 
13 - HIDALGO  Cierre del ejercicio.
13 - HIDALGO  NO SE CONOCIA LA FORMA DE CAPTURA DE INDICADORES
13 - HIDALGO  SE EJERCIO Y PAGO EL TOTAL MINISTRADO
13 - HIDALGO  LA VARIACION ES DEBIDO A LA DISMINUCION DE RECURSO EN OTROS FONDOS, MOTIVO POR EL CUAL EL RECURSO DEL FORTAMUN SE APLICA PARA ELEVAR EL BIENESTAR DE LA POBLACION.
13 - HIDALGO  
13 - HIDALGO  se cumplio lamet planeada
13 - HIDALGO  SE ALCANZO LAS METAS PALNEADAS A DICIEMBRE DEL 2013
13 - HIDALGO  EL RECURSO POR EJERCER ES DEL PAGO DE ENERGIA ELECTRICA, Y CNA QUE SE PAGARON EN ENERO 2014   
13 - HIDALGO  Se realizo una reestructuración de metas
13 - HIDALGO  SE CUBRIO PAGO ENERGIA ELECTRICA DE MANERA EMERGENTE 
13 - HIDALGO  No hay variación se ejercio al 100%
13 - HIDALGO  EN EL PRESENTE EJERCICIO SE REALIZARON MAS OBRAS DE INVERSION
13 - HIDALGO  el municipio esta en espera de oficios de modificacion
13 - HIDALGO  Cuarto trimestre.
13 - HIDALGO  LOS OTROS RUBROS AUMENTARON, POR LO QUE ESTE INDICADOR FUE MENOR
13 - HIDALGO  SE MODIFICO LA ESTRUCTURA FINANCIERA DE ALGUNOS PROYECTOS
13 - HIDALGO  EXISTEN RECURSOS POR EJERCER
13 - HIDALGO  SE CUMPLIO AL 100%
13 - HIDALGO  
13 - HIDALGO  
13 - HIDALGO  no se alzo la meta debido a que se tienen modificaciones en el presupuesto de egresos y los oficios de autorizacion estan en tramite.
13 - HIDALGO  SE EJERCIO LA TOTALIDAD DE LOS RECURSOS TANTO EN GASTOS DE OPERACION COMO EN GASTO DE INVERSION
13 - HIDALGO  AL MOMENTO DE PRESENTAR LA INFORMACION TODOS LOS PROYECTOS SE ENCUENTRAN VALIDADOS
13 - HIDALGO  SE ATENDIO MAYOR DEMANDA A NECESIDADES DE SEGURIDAD PUBLICA
13 - HIDALGO  La variacion es por los rendimientos bancarios  generados 
13 - HIDALGO  ACCIONES EJECUTADAS 
16 - MICHOACÁN DE OCAMPO  
16 - MICHOACÁN DE OCAMPO  
16 - MICHOACÁN DE OCAMPO  
16 - MICHOACÁN DE OCAMPO  SE CUMPLIO CON LA META AL HABERSE APLICADO LA TOTALIDAD DEL RECURSO EN SEGURIDAD PUBLICA
16 - MICHOACÁN DE OCAMPO  todo EL RECURSO RECIBIDO POR PARTE DEL FORTAMUN, FUE INVERTIDO UNICAMENTE EN SEGURIDAD PÚBLICA.
16 - MICHOACÁN DE OCAMPO  SE LOGRO LA META PLANEADA
16 - MICHOACÁN DE OCAMPO  
16 - MICHOACÁN DE OCAMPO  SE ALCANZO LA META PROGRAMADA
16 - MICHOACÁN DE OCAMPO  
16 - MICHOACÁN DE OCAMPO  
16 - MICHOACÁN DE OCAMPO  NO EXISTEN VARIACIONES AL CIERRE DEL EJERCICIO
16 - MICHOACÁN DE OCAMPO  
16 - MICHOACÁN DE OCAMPO  
16 - MICHOACÁN DE OCAMPO  
16 - MICHOACÁN DE OCAMPO  NINGUNA
16 - MICHOACÁN DE OCAMPO  
16 - MICHOACÁN DE OCAMPO  MMINIMA LA DIFERENCIA
16 - MICHOACÁN DE OCAMPO  DATOS AL CIERRE DEL TRIMESTRE
16 - MICHOACÁN DE OCAMPO  
16 - MICHOACÁN DE OCAMPO  
16 - MICHOACÁN DE OCAMPO  no hubo variaciones
16 - MICHOACÁN DE OCAMPO  EL AVANCE ES EL REAL AL CIERRE DEL EJERCICIO 2013.
16 - MICHOACÁN DE OCAMPO  no hay variable
16 - MICHOACÁN DE OCAMPO  
16 - MICHOACÁN DE OCAMPO  SE ALCANZARON LAS METAS
16 - MICHOACÁN DE OCAMPO  se alcanzo la meta
16 - MICHOACÁN DE OCAMPO  
16 - MICHOACÁN DE OCAMPO  gasto al 31 de diciembre del 2013
16 - MICHOACÁN DE OCAMPO  
16 - MICHOACÁN DE OCAMPO  EL RECURSO PENDIENTE DE EJERCER SE APLICARA EN EL PAGO DE NOMINA DE SEG.PUB. ASI COMO PAGOS DE IMPUESTOS
16 - MICHOACÁN DE OCAMPO  NO HUBO VARIACION Y SE SOLICITA REVISION
16 - MICHOACÁN DE OCAMPO  se aplicó la totalidad del recurso ministrado en las variables que determina la fórmula
16 - MICHOACÁN DE OCAMPO  GASTOS AL 31 DE DICIEMBRE 2013
16 - MICHOACÁN DE OCAMPO  RETRASO EN LA EJECUCION DE METAS
08 - CHIHUAHUA  
08 - CHIHUAHUA  En proceso
08 - CHIHUAHUA  
08 - CHIHUAHUA  
08 - CHIHUAHUA  
08 - CHIHUAHUA  
08 - CHIHUAHUA  
08 - CHIHUAHUA  Conforme a ejercido
08 - CHIHUAHUA  
08 - CHIHUAHUA  
08 - CHIHUAHUA  SE LOGRO LAS METAS PLANEADAS
08 - CHIHUAHUA  programa planeada
08 - CHIHUAHUA  
08 - CHIHUAHUA  
08 - CHIHUAHUA  
08 - CHIHUAHUA  
08 - CHIHUAHUA  
08 - CHIHUAHUA  SE PLANIFICARON 3 METAS Y SE LOGRARON
08 - CHIHUAHUA  
08 - CHIHUAHUA  
08 - CHIHUAHUA  
08 - CHIHUAHUA  
11 - GUANAJUATO  RECURSO EJERCIDO AL SEGUNDO SEMESTRE
11 - GUANAJUATO  NO HAY VARIACIONES
11 - GUANAJUATO  0
11 - GUANAJUATO  Se ejecutó mas recursó en proyectos de inversión, por lo que el porcentaje fue mayor al planeado
11 - GUANAJUATO  SOLO SE CONSIDERA DEUDA Y NOMINA DE POLICIA
11 - GUANAJUATO  Se aplico los recursos planeados.
11 - GUANAJUATO  
11 - GUANAJUATO  se establecio el denominador de la meta incorrectamente
11 - GUANAJUATO  
11 - GUANAJUATO  SI SE CUMPLIERON LAS METAS PLANEADAS PORQUE SE LLEVARON A CABO LOS PROYECTOS PRESUPUESTADOS
11 - GUANAJUATO  
11 - GUANAJUATO  .
11 - GUANAJUATO  
11 - GUANAJUATO  SE LOGRO LA META PLANEADA DE ACUERDO A LAS ESPECIFICACIONES Y NORMAS DEL PROGRAMA BENEFICIANDO A LA MAYOR POBLACION DEL MUNICIPIO
11 - GUANAJUATO  
11 - GUANAJUATO  SE EJERCIO MAS RECURSO EN SEGURIDAD PUBLICA
11 - GUANAJUATO  pendiente de ejercer recursos
11 - GUANAJUATO  
11 - GUANAJUATO  
11 - GUANAJUATO  
11 - GUANAJUATO  
09 - DISTRITO FEDERAL  SE ENCUENTRAN EN PROCESO DE REGULARIZACION, LAS CIFRAN DEFINITIVAS SE REPORTARAN EN CUENTA PUBLICA 2013
09 - DISTRITO FEDERAL  no haydiferencia entre la meta alcanzada y la meta planeada.
09 - DISTRITO FEDERAL  
09 - DISTRITO FEDERAL  CON CIFRAS PRELIMINARES AL CIERRE DE DICIEMBRE 
09 - DISTRITO FEDERAL  SE ALCANZO EL 72.16% 
09 - DISTRITO FEDERAL  
09 - DISTRITO FEDERAL  
09 - DISTRITO FEDERAL  
09 - DISTRITO FEDERAL  CIFRAS PRELIMINARES AL 31 DE DICIEMBRE 2013. EL PRESUPUESTO MODIFICADO SE RECLASIFICARA PARA EL CIERRE DE CUENTA PÚBLICA, TODA VEZ QUE CORRESPONDE A UNA PARTIDA QUE NO ES SUSCEPTIBLE DE SER FINANCIADA CON RECURSOS DE FORTAMUN.
09 - DISTRITO FEDERAL  
09 - DISTRITO FEDERAL  
09 - DISTRITO FEDERAL  LA VARIACION SE DEBE A QUE A LA FECHA DE CORTE NO SE HAN REGISTRADO LA TOTALIDAD DE RECURSOS PAGADOS, LA DIFERENCIA CORRESPONDE AL PASIVO CIRCULANTE. LAS CIFRAS DEFINITIVAS SE REPORTARÁN AL 2O TRIMESTRE DEL 2014 CUANDO SE PRESENTE LA CUENTA PÚBLICA DEL EJERCICIO 2013.
18 - NAYARIT  LAS METAS DE ESTABLECEN CONFORME AL AVANCE REAL DEL EJERCICIO 2013.  
18 - NAYARIT  
18 - NAYARIT  
18 - NAYARIT  
18 - NAYARIT  NO EXISTEN
18 - NAYARIT  meta alcanzada
18 - NAYARIT  
15 - MÉXICO  SE ALCANZAN LAS METAS CON LOS RECURSOS EJERCIDOS
15 - MÉXICO  SE EJERCIERON EL 100% DE LOS RECURSOS
15 - MÉXICO  
15 - MÉXICO  
15 - MÉXICO  el ejercicio del recurso depende de la aprobacion en la asamblea de cabildo.
15 - MÉXICO  EN 2014 SE REALIZARA LA PRESICIÓN FINAL DEL EJERCICIO
15 - MÉXICO  FALTAN RECURSOS QUE SE EJERZAN AL 100%
15 - MÉXICO  FALTA EJERCER EN SU TOTALIDAD EL PAGO A PROVEEDORES 
15 - MÉXICO  
15 - MÉXICO  
15 - MÉXICO  
15 - MÉXICO  LAS VARIACIONES SE DEBEN A QUE EL REPORTE ES AL MES DE NOVIEMBRE
15 - MÉXICO  AUN NO SE HA ADQUIRIDO TODO EL RECURSO EN SU TOTALIDAD 
15 - MÉXICO  EL IMPORTE PENDIENTE POR APLICAR SERA EJERCIDO EN EL PRIMER MES DEL EJERCICIO FISCAL 2014
15 - MÉXICO  NO HAY VARIACIONES
15 - MÉXICO  se reprogramo las metas planteadas
15 - MÉXICO  AL 31 DE DICIEMBRE SE EJERCIERON AL 100% LOS RECURSOS FINANCIEROS RECIBIDOS.
15 - MÉXICO  EXISTEN OBRAS AUN EN PROCESO DE EJECUCION
15 - MÉXICO  NO SE ALCANZO LA META PLANEADA DERIBADO DE QUE AUN FALTAN POR REALIZAR ALGUNOS PAGOS DE ACCIONES
15 - MÉXICO  SE ENCUENTRAN EN PROCESO
15 - MÉXICO    SE ENCUENTRAN EN PROCESO ALGUNAS ACCIONES  POR LO TANTO NO SE HA CUMPLIDO LA META 
15 - MÉXICO  MONTOS CON CORTE AL MES DE NOVIEMBRE 2013
15 - MÉXICO  $ 460,730.00 COMPROMETIDOS 
15 - MÉXICO  NO SE HAN EJERCIDO AUN UNOS RUBROS
15 - MÉXICO  cifras preliminares
15 - MÉXICO  SE REPORTA ACUMULADO EL EJERCICIO 2013 FORTAMUN
15 - MÉXICO  
15 - MÉXICO  NO SE ALCANZARON LAS METAS, DEBIDO A EL AHORRO EN GASTOS DE MANTENIMIENTO
15 - MÉXICO  El remanente existente se tiene contemplado ejecutarse durante el primer trimestre del 2014
15 - MÉXICO  SIN NINGUNA OBSERVACIÓN
15 - MÉXICO  
15 - MÉXICO  
15 - MÉXICO  
15 - MÉXICO  
15 - MÉXICO  
27 - TABASCO  corresponde al monto ejercido entre el monto autorizado incluyendo el total ministrado mas los rendimientos generados
27 - TABASCO  EL PORCENTAJE RESTANTE CORRESPONDE A RECURSOS COMPROMETIDOS Y A REMANENTES.
27 - TABASCO  .
27 - TABASCO  LAS DIFERENCIAS OBEDECEN A LOS RECURSOS QUE SERAN RPEORTADOS COMO REMANENTES AL EJERCICIO 2014
27 - TABASCO  
27 - TABASCO  
27 - TABASCO  .
27 - TABASCO  MIDE LA APLICACION PRIORITARIA DE RECURSOS DEL FONDO, CONFORME A LO DISPUESTO EN LA LEY DE COORDINACION FISCAL
27 - TABASCO  NINGUNA 
21 - PUEBLA  la meta se alcanzo al 95 % en el trimestre
21 - PUEBLA  no hubo variaciones
21 - PUEBLA  
21 - PUEBLA  no hubo variaciones
21 - PUEBLA  EL PRESUPUESTO INICIAL DEL EJERCICIO 2013 PARA FORTAMUN FUE DE 127817132
21 - PUEBLA  no hubo variacion
21 - PUEBLA  EL REMANENTE DEL RECURSO SE AMPLIARÁ AL EJERCICIO FISCAL 2014.
21 - PUEBLA  no hubo variaciones el gasto se ejecuto al 100% físico y financiero
21 - PUEBLA  
21 - PUEBLA  SE MODIFICO LA CANTIDAD PROGRAMADA 
21 - PUEBLA  SE LLEGO A LA META PLANEADA
21 - PUEBLA  no hubo variaciones
21 - PUEBLA  
12 - GUERRERO  no hay variacion
12 - GUERRERO  no hay
12 - GUERRERO  no hay
12 - GUERRERO  programas en ejecucion
12 - GUERRERO  No hay variaciones.
07 - CHIAPAS  ninguna
07 - CHIAPAS  AHORRO PRESUPUESTAL
07 - CHIAPAS  LAS CANTIDADES SON IGUALES POR QUE NO SE INGRESARON LOS REGISTROS AL INICIO DEL EJERCICIO
07 - CHIAPAS  según trimestre
07 - CHIAPAS  -
07 - CHIAPAS  NO SE CONSUMIO LA TOTALIDAD DE LOS RECURSOS POR FACORES RIGORISTAS EN EL EJERCICIO
07 - CHIAPAS  
07 - CHIAPAS  
07 - CHIAPAS  
07 - CHIAPAS  -
07 - CHIAPAS  ninguna
07 - CHIAPAS  NO HAY JUSTIFICACION
07 - CHIAPAS  58.40 POR  CIENTO DE METAS ALCANZADAS 
07 - CHIAPAS  se cumplieron las metas
07 - CHIAPAS  LA META PLANEADA FUE SUPERADA POR LA META ALCANZADA
07 - CHIAPAS  se considero los gastos de los programas de la formula para este indicador no incluyendo desayunos escolares y protección civil
07 - CHIAPAS  SE ETIQUETARON RECURSOS PARA REFRENDO Y ECONOMIAS PARA SU EJECUCION EN EL 2014
07 - CHIAPAS  EJERCICIO TERMINADO
07 - CHIAPAS  
07 - CHIAPAS  avance del 4o. trim
07 - CHIAPAS  ninguno
07 - CHIAPAS  
07 - CHIAPAS  
07 - CHIAPAS  X
07 - CHIAPAS  se termino al 100% la obra y funcionando
07 - CHIAPAS  
19 - NUEVO LEÓN  SE ALCANZO LA META ESTIMADA
19 - NUEVO LEÓN  SE CUMPLIO
19 - NUEVO LEÓN  todo se destino a estos rubros
19 - NUEVO LEÓN  Proyectos en proceso
19 - NUEVO LEÓN  
19 - NUEVO LEÓN  Recursos ejercidos
19 - NUEVO LEÓN  RECURSO APLICADO AL 100%
17 - MORELOS  DEBIDO A LA FALTA DE TIEMPO PARA LA GENERACION DE LA INFORMACION CONTABLE NO FUE POSIBLE INGRESAR LA INFORMACIÓN EN EL PRIMER SEMESTRE.
17 - MORELOS  NO SE LLEGO A LA META PROGRAMADA
17 - MORELOS  LAS METAS FUERON DE AUERDO A LO PLANEADO
17 - MORELOS  se cumplio la meta al 100% 
17 - MORELOS  SE EJERCIO LO PLANEADO. 
17 - MORELOS  SE CIERRA SIN PROBLEMA ALGUNO SE RECIBIERON LAS 12 MINISTRACIONES Y SE AJUSTA CON DOS PESOS AL CIERRE DEL EJERCICIO
17 - MORELOS  Las metas se alcazaron de acuerdo a la planeación.
17 - MORELOS  .
17 - MORELOS  SE ALCANZO LA META
17 - MORELOS  AL TERMINO DEL EJERCICIO SE NOS MINISTRO LA CANTIDAD DE $7,029,863.00 SIENDO UN PESO MENOS DE LO AUTORIZADO 
17 - MORELOS  META LOGRADA
17 - MORELOS  NO HUBO VARIACIONES
17 - MORELOS  SE APLICO RECURSO AL 100%
17 - MORELOS  se alcanzaron las metas
17 - MORELOS  SE CUMPLIO AL 100%
17 - MORELOS  
17 - MORELOS  EL RECURSO AUTORIZADO SE EJERCIO AL 100%
17 - MORELOS  SE LOGRO LA META DE LA PLANEACION AL APLICAR EN SEGURIDAD PUBLICA EL RECURSO MINISTRADO EN EL EJERCICIO 2013
17 - MORELOS  SE CONCLUYO AL 100%
17 - MORELOS  SE CUMPLIÓ CON LAS METAS PLANEADAS
17 - MORELOS  Se cumplio el 100 por que se contaron con todas las participaciones
25 - SINALOA  En el ejercicio se ejercieron la totalidad de los recursos ministrados por concepto de FORTAMUN, mismos que representan las cantidades de $408´268,008.84 por concepto de FORTAMUN y $665,469.43 por concepto de Rendimientos bancarios, totalizando así la cantidad ejercida en el ejercicio de $408´933,478.27.
25 - SINALOA  ---
25 - SINALOA  SE APLICO EL RECURSO EN UN 99% COMO PAGO DE OBLICACIONES FINANCIERAS Y GASTOS DE SEGURIDAD PUBLICA
25 - SINALOA  SE TOMARON CANTIDADES ACUMULADAS AL TRIMESTRE  
20 - OAXACA  
20 - OAXACA  se realizaron pagos de alumbrado público por un 6% del monto total ejercido
20 - OAXACA  la variación se debe a la necesidad de aplicar mayores recursos al pago de servicios.
20 - OAXACA  
20 - OAXACA  NINGUNA
20 - OAXACA  SE APLICÓ EL RECURSO AL 100% EN LA OBRA QUE SE TENÍA PLANEADA
20 - OAXACA  QUEDA SALDO PARA SOLVENTAR CUENTAS POR PAGAR EN ENERO
20 - OAXACA  
20 - OAXACA  EL CONSEJO DE DESARROLLO SOCIAL NO RESPETO LO PROGRAMADO 
20 - OAXACA  NINGUNA
20 - OAXACA  se aplicaron al 100% los recursos en proyectos prioritarios
20 - OAXACA  SE CUBRIERON LAS NECESIDADES DE SEGURIDAD PUBLICA AL NO TENER OBLIGACIONES FINANCIERAS QUE CUBRIR.
26 - SONORA  SE APLICARON LA TOTALIDAD DE LOS RECURSOS EN LA DIRECCIÓN DE SEGURIDAD PÚBLICA
26 - SONORA  sin observaciones
26 - SONORA  sin observacion
26 - SONORA  sin observaciones
26 - SONORA  INDICADOR REPORTADO AL 100%
14 - JALISCO  ESTE SEGUNDO TRIMESTRE LLEGAMOS AL 88% DE AVANCE DE LA META PLANEADA
14 - JALISCO  El numedor corresponde a los pagos realizados en servicios personales de seguridad publica y Proteccion Civil, Materiales y Suministros, Servicios Generales, Transferencia asignaciones y deuda publica y el denominador en lo ejercido
14 - JALISCO  
14 - JALISCO  EL PRESUPUESTO ASIGNADO SE EJERCIO AL 100% AL CUARTO TRIMESTRE DEL EJERCICIO PRESUPUESTARIO 2013
24 - SAN LUIS POTOSÍ  SE REFRENDARON ACCIONES
24 - SAN LUIS POTOSÍ  se invirtio mas en seguridad publica 
24 - SAN LUIS POTOSÍ  
24 - SAN LUIS POTOSÍ  
24 - SAN LUIS POTOSÍ  SE DESTINARON RECURSOS AL RUBRO DE SALUD
24 - SAN LUIS POTOSÍ  
24 - SAN LUIS POTOSÍ  INFORMACION OBTENIDA DE LOS REGISTROS CONTABLES
24 - SAN LUIS POTOSÍ  
24 - SAN LUIS POTOSÍ  LAS METAS SE ALCANSARON SEGUN LO PLANAEDO
24 - SAN LUIS POTOSÍ  
24 - SAN LUIS POTOSÍ  
24 - SAN LUIS POTOSÍ  EXISTE UNA VARIACION POSITIVA EN RAZON DE QUE EL GASTO PAGADO EN OBLIGACIONES FINANCIERAS FUE MAYOR A LO PPROGRAMADO
24 - SAN LUIS POTOSÍ  *
24 - SAN LUIS POTOSÍ  
24 - SAN LUIS POTOSÍ  Se reporta todo el Recurso FORTAMUN ministrado y ejercido, validado por el Consejo de Desarrollo Social Municipal
22 - QUERÉTARO ARTEAGA  LA META LA ESTOY  CONSIDERANDO  TRIMESTRAL ES DECIR  EL 4TO  TRIM    YA  QUE  ESTA  ES  EL  ACUMULADO
22 - QUERÉTARO ARTEAGA  META ALCANZADA
22 - QUERÉTARO ARTEAGA  
22 - QUERÉTARO ARTEAGA  Por error las metas anuales se capturaron unicamente del primero y segundo trimestre, no por semestre de ahi la variación tan grande que se observa.
22 - QUERÉTARO ARTEAGA  
22 - QUERÉTARO ARTEAGA  LA META PLANEADA SE REBASO DEBIDO A QUE EN EL SEMESTRE ANTERIOR LOS RECURSOS QUE SE HABIAN PREVISTO SE EJERCICIERON HASTA EL ULTIMO SEMESTRE.  
22 - QUERÉTARO ARTEAGA  RECURSO EJERCIDO AL 100%
22 - QUERÉTARO ARTEAGA  EL REMANENTE DE LOS RECURSOS POR EJERCER SE DESTINARA A PAGAR LOS COMPROMISOS FINANCIEROS
22 - QUERÉTARO ARTEAGA  
05 - COAHUILA DE ZARAGOZA  
05 - COAHUILA DE ZARAGOZA  se alcanzo el 100% de las metas
05 - COAHUILA DE ZARAGOZA  
05 - COAHUILA DE ZARAGOZA  
05 - COAHUILA DE ZARAGOZA  LA MAYORIA DE LOS RECURSOS SE APLICARON EN RECURSOS PUBLICOS
05 - COAHUILA DE ZARAGOZA  
05 - COAHUILA DE ZARAGOZA  
05 - COAHUILA DE ZARAGOZA  
05 - COAHUILA DE ZARAGOZA  
05 - COAHUILA DE ZARAGOZA  
30 - VERACRUZ DE IGNACIO DE LA LLAVE  
30 - VERACRUZ DE IGNACIO DE LA LLAVE  La diferencia en este indicador se debe a que se aplicaron menos recursos en este rubro de lo esperado, ejerciendose en otras aperturas programáticas.
30 - VERACRUZ DE IGNACIO DE LA LLAVE  total FAFM
02 - BAJA CALIFORNIA  No hay variacion
02 - BAJA CALIFORNIA  .
02 - BAJA CALIFORNIA  SE INCREMENTARON LAS NECESIDADES EN SEGURIDAD PUBLICA, POR LO QUE SE DESTINO MAS RECURSO EN ESE RUBRO
04 - CAMPECHE  Se presenta avances de acuerdo al gasto reflejado 
04 - CAMPECHE  
04 - CAMPECHE  
04 - CAMPECHE  SE ALCANZO LA META PLANEADA
04 - CAMPECHE  SE CUMPLIO LA META AL 100%
04 - CAMPECHE  
04 - CAMPECHE  *SE CUMPLIERON LAS METAS PLANEADAS
04 - CAMPECHE  recurso destinado a electrificación
31 - YUCATÁN  
28 - TAMAULIPAS  SOLO SE INVIRTIO EN ESOS RUBROS
28 - TAMAULIPAS  
28 - TAMAULIPAS  
28 - TAMAULIPAS  2 SEMESTRE
32 - ZACATECAS  no existe ninguna variacion
32 - ZACATECAS  SE ALCANZO LA META PLANEADA
32 - ZACATECAS  NO EXISTE
32 - ZACATECAS  SE SANEARON LAS FINANZAS DE TESORERIA 
01 - AGUASCALIENTES  
01 - AGUASCALIENTES  PROYECTOS NO REALIZADOS
01 - AGUASCALIENTES  RECURSO INCLUYE REMANENTE DE EJ. ANTERIORES 
01 - AGUASCALIENTES  
01 - AGUASCALIENTES  CANTITAD APLICADA AL 100% EN LOS RUBROS INDICADOS
01 - AGUASCALIENTES  No existe diferencia 
01 - AGUASCALIENTES  SE EJERCIERON INTERESES 
10 - DURANGO  
10 - DURANGO  
10 - DURANGO  
10 - DURANGO  
06 - COLIMA  cierre de ejercicio
06 - COLIMA  
06 - COLIMA  
06 - COLIMA  -
06 - COLIMA  
23 - QUINTANA ROO  
23 - QUINTANA ROO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</si>
  <si>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</si>
  <si>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</si>
  <si>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</si>
  <si>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</si>
  <si>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</si>
  <si>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</si>
  <si>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</si>
  <si>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</si>
  <si>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</si>
  <si>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</si>
  <si>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</si>
  <si>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31 - YUCATÁN</t>
  </si>
  <si>
    <t>NaN</t>
  </si>
  <si>
    <t>28 - TAMAULIPAS</t>
  </si>
  <si>
    <t>26 - SONORA</t>
  </si>
  <si>
    <t>23 - QUINTANA ROO</t>
  </si>
  <si>
    <t>14 - JALISCO</t>
  </si>
  <si>
    <t>19 - NUEVO LEÓN</t>
  </si>
  <si>
    <t>06 - COLIMA</t>
  </si>
  <si>
    <t>02 - BAJA CALIFORNIA</t>
  </si>
  <si>
    <t>10 - DURANGO</t>
  </si>
  <si>
    <t>08 - CHIHUAHUA</t>
  </si>
  <si>
    <t>30 - VERACRUZ DE IGNACIO DE LA LLAVE</t>
  </si>
  <si>
    <t>27 - TABASCO</t>
  </si>
  <si>
    <t>18 - NAYARIT</t>
  </si>
  <si>
    <t>01 - AGUASCALIENTES</t>
  </si>
  <si>
    <t>32 - ZACATECAS</t>
  </si>
  <si>
    <t>25 - SINALOA</t>
  </si>
  <si>
    <t>20 - OAXACA</t>
  </si>
  <si>
    <t>21 - PUEBLA</t>
  </si>
  <si>
    <t>13 - HIDALGO</t>
  </si>
  <si>
    <t>24 - SAN LUIS POTOSÍ</t>
  </si>
  <si>
    <t>15 - MÉXICO</t>
  </si>
  <si>
    <t>09 - DISTRITO FEDERAL</t>
  </si>
  <si>
    <t>12 - GUERRERO</t>
  </si>
  <si>
    <t>11 - GUANAJUATO</t>
  </si>
  <si>
    <t>05 - COAHUILA DE ZARAGOZA</t>
  </si>
  <si>
    <t>07 - CHIAPAS</t>
  </si>
  <si>
    <t>17 - MORELOS</t>
  </si>
  <si>
    <t>22 - QUERÉTARO ARTEAGA</t>
  </si>
  <si>
    <t>04 - CAMPECHE</t>
  </si>
  <si>
    <t>16 - MICHOACÁN DE OCAMPO</t>
  </si>
  <si>
    <t>Nacional</t>
  </si>
  <si>
    <t>Municipal</t>
  </si>
  <si>
    <t>Gestión-Eficacia-Trimestral</t>
  </si>
  <si>
    <t>Porcentaje</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</si>
  <si>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</si>
  <si>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Porcentaje de Avance en las Metas</t>
  </si>
  <si>
    <t/>
  </si>
  <si>
    <t>Actividad</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</si>
  <si>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</si>
  <si>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Índice en el Ejercicio de Recursos</t>
  </si>
  <si>
    <t>Dar seguimiento a los recursos federales recibidos a través del FORTAMUN DF.</t>
  </si>
  <si>
    <t>Estratégico-Eficacia-Trimestral</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</si>
  <si>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</si>
  <si>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Índice de Logro Operativo</t>
  </si>
  <si>
    <t>Apliar los recursos federales transferidos en la satisfacción de sus requerimientos, dando prioridad a los destinos previstos en la LCF.</t>
  </si>
  <si>
    <t>Componente</t>
  </si>
  <si>
    <t>Otra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</si>
  <si>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</si>
  <si>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Índice de Dependencia Financiera</t>
  </si>
  <si>
    <t>Contar con recursos federales transferidos para el fortalecimiento de las finanzas públicas de los municipios y demarcaciones territoriales del Distrito Federal.</t>
  </si>
  <si>
    <t>Propósito</t>
  </si>
  <si>
    <t>Estratégico-Eficacia-Semestral</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</si>
  <si>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</si>
  <si>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Índice de Aplicación Prioritaria de Recursos</t>
  </si>
  <si>
    <t>Contribuir al fortalecimiento de las finanzas públicas de los municipios y demarcaciones territoriales del Distrito Federal, mediante la optimización en la aplicación de los recursos públicos federales transferidos.</t>
  </si>
  <si>
    <t>Fin</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</si>
  <si>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</si>
  <si>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</si>
  <si>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</si>
  <si>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</si>
  <si>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</si>
  <si>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</si>
  <si>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</si>
  <si>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</si>
  <si>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</si>
  <si>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</si>
  <si>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</si>
  <si>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</si>
  <si>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</si>
  <si>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</si>
  <si>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</si>
  <si>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6 - Fondo de Aportaciones para el Fortalecimiento de los Municipios y de las Demarcaciones Territoriales del Distrito Federal</t>
  </si>
  <si>
    <t>Actividad Institucional</t>
  </si>
  <si>
    <t>7 - Desarrollo Regional</t>
  </si>
  <si>
    <t>Subfunción</t>
  </si>
  <si>
    <t>2 - Vivienda y Servicios a la Comunidad</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</si>
  <si>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</si>
  <si>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</si>
  <si>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</si>
  <si>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</si>
  <si>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</si>
  <si>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</si>
  <si>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</si>
  <si>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</si>
  <si>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</si>
  <si>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</si>
  <si>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</si>
  <si>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FORTAMUN</t>
  </si>
  <si>
    <t>I-005</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</si>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</sst>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B11" sqref="B11:AD34"/>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82"/>
  <sheetViews>
    <sheetView showGridLines="0" tabSelected="1" view="pageBreakPreview" topLeftCell="A163"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13.125" style="1" bestFit="1" customWidth="1"/>
    <col min="19" max="19" width="13.875" style="1" customWidth="1"/>
    <col min="20" max="20" width="20.75" style="1" bestFit="1" customWidth="1"/>
    <col min="21"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113</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112</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111</v>
      </c>
      <c r="C4" s="106" t="s">
        <v>110</v>
      </c>
      <c r="D4" s="105" t="s">
        <v>109</v>
      </c>
      <c r="E4" s="105"/>
      <c r="F4" s="105"/>
      <c r="G4" s="105"/>
      <c r="H4" s="105"/>
      <c r="I4" s="104"/>
      <c r="J4" s="100" t="s">
        <v>108</v>
      </c>
      <c r="K4" s="103" t="s">
        <v>107</v>
      </c>
      <c r="L4" s="99" t="s">
        <v>106</v>
      </c>
      <c r="M4" s="99"/>
      <c r="N4" s="99"/>
      <c r="O4" s="99"/>
      <c r="P4" s="102" t="s">
        <v>105</v>
      </c>
      <c r="Q4" s="101" t="s">
        <v>104</v>
      </c>
      <c r="R4" s="101"/>
      <c r="S4" s="100" t="s">
        <v>103</v>
      </c>
      <c r="T4" s="99" t="s">
        <v>102</v>
      </c>
      <c r="U4" s="99"/>
      <c r="V4" s="98"/>
    </row>
    <row r="5" spans="1:35" ht="15.75" customHeight="1" x14ac:dyDescent="0.2">
      <c r="B5" s="97" t="s">
        <v>101</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100</v>
      </c>
      <c r="C6" s="89" t="s">
        <v>99</v>
      </c>
      <c r="D6" s="89"/>
      <c r="E6" s="89"/>
      <c r="F6" s="89"/>
      <c r="G6" s="89"/>
      <c r="H6" s="92"/>
      <c r="I6" s="92"/>
      <c r="J6" s="92" t="s">
        <v>98</v>
      </c>
      <c r="K6" s="89" t="s">
        <v>97</v>
      </c>
      <c r="L6" s="89"/>
      <c r="M6" s="89"/>
      <c r="N6" s="93"/>
      <c r="O6" s="92" t="s">
        <v>96</v>
      </c>
      <c r="P6" s="89" t="s">
        <v>95</v>
      </c>
      <c r="Q6" s="89"/>
      <c r="R6" s="91"/>
      <c r="S6" s="90" t="s">
        <v>94</v>
      </c>
      <c r="T6" s="89" t="s">
        <v>93</v>
      </c>
      <c r="U6" s="89"/>
      <c r="V6" s="88"/>
    </row>
    <row r="7" spans="1:35" ht="22.5" customHeight="1" thickTop="1" thickBot="1" x14ac:dyDescent="0.25">
      <c r="B7" s="50" t="s">
        <v>92</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91</v>
      </c>
      <c r="C8" s="86" t="s">
        <v>90</v>
      </c>
      <c r="D8" s="86"/>
      <c r="E8" s="86"/>
      <c r="F8" s="86"/>
      <c r="G8" s="86"/>
      <c r="H8" s="85"/>
      <c r="I8" s="83" t="s">
        <v>89</v>
      </c>
      <c r="J8" s="82"/>
      <c r="K8" s="82"/>
      <c r="L8" s="82"/>
      <c r="M8" s="82"/>
      <c r="N8" s="82"/>
      <c r="O8" s="82"/>
      <c r="P8" s="82"/>
      <c r="Q8" s="82"/>
      <c r="R8" s="82"/>
      <c r="S8" s="84"/>
      <c r="T8" s="83" t="s">
        <v>88</v>
      </c>
      <c r="U8" s="82"/>
      <c r="V8" s="81" t="s">
        <v>87</v>
      </c>
    </row>
    <row r="9" spans="1:35" ht="19.5" customHeight="1" x14ac:dyDescent="0.2">
      <c r="B9" s="80"/>
      <c r="C9" s="79"/>
      <c r="D9" s="79"/>
      <c r="E9" s="79"/>
      <c r="F9" s="79"/>
      <c r="G9" s="79"/>
      <c r="H9" s="78"/>
      <c r="I9" s="77" t="s">
        <v>86</v>
      </c>
      <c r="J9" s="74"/>
      <c r="K9" s="74"/>
      <c r="L9" s="74" t="s">
        <v>85</v>
      </c>
      <c r="M9" s="74"/>
      <c r="N9" s="74"/>
      <c r="O9" s="74"/>
      <c r="P9" s="74" t="s">
        <v>84</v>
      </c>
      <c r="Q9" s="74" t="s">
        <v>83</v>
      </c>
      <c r="R9" s="76" t="s">
        <v>82</v>
      </c>
      <c r="S9" s="75"/>
      <c r="T9" s="74" t="s">
        <v>81</v>
      </c>
      <c r="U9" s="74" t="s">
        <v>80</v>
      </c>
      <c r="V9" s="73"/>
    </row>
    <row r="10" spans="1:35" ht="26.25" customHeight="1" thickBot="1" x14ac:dyDescent="0.25">
      <c r="B10" s="72"/>
      <c r="C10" s="71"/>
      <c r="D10" s="71"/>
      <c r="E10" s="71"/>
      <c r="F10" s="71"/>
      <c r="G10" s="71"/>
      <c r="H10" s="70"/>
      <c r="I10" s="69"/>
      <c r="J10" s="66"/>
      <c r="K10" s="66"/>
      <c r="L10" s="66"/>
      <c r="M10" s="66"/>
      <c r="N10" s="66"/>
      <c r="O10" s="66"/>
      <c r="P10" s="66"/>
      <c r="Q10" s="66"/>
      <c r="R10" s="68" t="s">
        <v>79</v>
      </c>
      <c r="S10" s="67" t="s">
        <v>78</v>
      </c>
      <c r="T10" s="66"/>
      <c r="U10" s="66"/>
      <c r="V10" s="65"/>
    </row>
    <row r="11" spans="1:35" ht="75" customHeight="1" thickTop="1" thickBot="1" x14ac:dyDescent="0.25">
      <c r="A11" s="57"/>
      <c r="B11" s="64" t="s">
        <v>77</v>
      </c>
      <c r="C11" s="63" t="s">
        <v>76</v>
      </c>
      <c r="D11" s="63"/>
      <c r="E11" s="63"/>
      <c r="F11" s="63"/>
      <c r="G11" s="63"/>
      <c r="H11" s="63"/>
      <c r="I11" s="63" t="s">
        <v>75</v>
      </c>
      <c r="J11" s="63"/>
      <c r="K11" s="63"/>
      <c r="L11" s="63" t="s">
        <v>74</v>
      </c>
      <c r="M11" s="63"/>
      <c r="N11" s="63"/>
      <c r="O11" s="63"/>
      <c r="P11" s="62" t="s">
        <v>55</v>
      </c>
      <c r="Q11" s="62" t="s">
        <v>73</v>
      </c>
      <c r="R11" s="62">
        <v>8981787.1506890748</v>
      </c>
      <c r="S11" s="62">
        <v>9057070.7044035085</v>
      </c>
      <c r="T11" s="62">
        <v>5160020.5909581268</v>
      </c>
      <c r="U11" s="62">
        <f>IF(ISERROR(T11/S11),"N/A",T11/S11*100)</f>
        <v>56.9722900412972</v>
      </c>
      <c r="V11" s="61" t="s">
        <v>53</v>
      </c>
    </row>
    <row r="12" spans="1:35" ht="23.1" customHeight="1" thickTop="1" thickBot="1" x14ac:dyDescent="0.25">
      <c r="A12" s="57"/>
      <c r="B12" s="60" t="s">
        <v>52</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1000945.9897777776</v>
      </c>
      <c r="S13" s="53">
        <v>1000945.9897777776</v>
      </c>
      <c r="T13" s="53">
        <v>503381.37300000002</v>
      </c>
      <c r="U13" s="52">
        <f>IF(ISERROR(T13/S13),"N/A",T13/S13*100)</f>
        <v>50.290562941538631</v>
      </c>
      <c r="V13" s="51" t="s">
        <v>40</v>
      </c>
    </row>
    <row r="14" spans="1:35" ht="23.1" customHeight="1" x14ac:dyDescent="0.2">
      <c r="A14" s="57"/>
      <c r="B14" s="51"/>
      <c r="C14" s="51"/>
      <c r="D14" s="51"/>
      <c r="E14" s="51"/>
      <c r="F14" s="51"/>
      <c r="G14" s="51"/>
      <c r="H14" s="51"/>
      <c r="I14" s="56"/>
      <c r="J14" s="56"/>
      <c r="K14" s="51"/>
      <c r="L14" s="51"/>
      <c r="M14" s="51"/>
      <c r="N14" s="51"/>
      <c r="O14" s="55"/>
      <c r="P14" s="55"/>
      <c r="Q14" s="51"/>
      <c r="R14" s="54">
        <v>3290137.6090000002</v>
      </c>
      <c r="S14" s="53">
        <v>3290137.6090000002</v>
      </c>
      <c r="T14" s="53">
        <v>87.341578947368419</v>
      </c>
      <c r="U14" s="52">
        <f>IF(ISERROR(T14/S14),"N/A",T14/S14*100)</f>
        <v>2.654648204028004E-3</v>
      </c>
      <c r="V14" s="51" t="s">
        <v>51</v>
      </c>
    </row>
    <row r="15" spans="1:35" ht="23.1" customHeight="1" x14ac:dyDescent="0.2">
      <c r="A15" s="57"/>
      <c r="B15" s="51"/>
      <c r="C15" s="51"/>
      <c r="D15" s="51"/>
      <c r="E15" s="51"/>
      <c r="F15" s="51"/>
      <c r="G15" s="51"/>
      <c r="H15" s="51"/>
      <c r="I15" s="56"/>
      <c r="J15" s="56"/>
      <c r="K15" s="51"/>
      <c r="L15" s="51"/>
      <c r="M15" s="51"/>
      <c r="N15" s="51"/>
      <c r="O15" s="55"/>
      <c r="P15" s="55"/>
      <c r="Q15" s="51"/>
      <c r="R15" s="54">
        <v>75154.572727272738</v>
      </c>
      <c r="S15" s="53">
        <v>15.768421052631581</v>
      </c>
      <c r="T15" s="53">
        <v>7.8</v>
      </c>
      <c r="U15" s="52">
        <f>IF(ISERROR(T15/S15),"N/A",T15/S15*100)</f>
        <v>49.465954606141516</v>
      </c>
      <c r="V15" s="51" t="s">
        <v>31</v>
      </c>
    </row>
    <row r="16" spans="1:35" ht="23.1" customHeight="1" x14ac:dyDescent="0.2">
      <c r="A16" s="57"/>
      <c r="B16" s="51"/>
      <c r="C16" s="51"/>
      <c r="D16" s="51"/>
      <c r="E16" s="51"/>
      <c r="F16" s="51"/>
      <c r="G16" s="51"/>
      <c r="H16" s="51"/>
      <c r="I16" s="56"/>
      <c r="J16" s="56"/>
      <c r="K16" s="51"/>
      <c r="L16" s="51"/>
      <c r="M16" s="51"/>
      <c r="N16" s="51"/>
      <c r="O16" s="55"/>
      <c r="P16" s="55"/>
      <c r="Q16" s="51"/>
      <c r="R16" s="54">
        <v>11087769.020952381</v>
      </c>
      <c r="S16" s="53">
        <v>11087769.020952381</v>
      </c>
      <c r="T16" s="53">
        <v>469593.04072166659</v>
      </c>
      <c r="U16" s="52">
        <f>IF(ISERROR(T16/S16),"N/A",T16/S16*100)</f>
        <v>4.2352346972081047</v>
      </c>
      <c r="V16" s="51" t="s">
        <v>45</v>
      </c>
    </row>
    <row r="17" spans="1:22" ht="23.1" customHeight="1" x14ac:dyDescent="0.2">
      <c r="A17" s="57"/>
      <c r="B17" s="51"/>
      <c r="C17" s="51"/>
      <c r="D17" s="51"/>
      <c r="E17" s="51"/>
      <c r="F17" s="51"/>
      <c r="G17" s="51"/>
      <c r="H17" s="51"/>
      <c r="I17" s="56"/>
      <c r="J17" s="56"/>
      <c r="K17" s="51"/>
      <c r="L17" s="51"/>
      <c r="M17" s="51"/>
      <c r="N17" s="51"/>
      <c r="O17" s="55"/>
      <c r="P17" s="55"/>
      <c r="Q17" s="51"/>
      <c r="R17" s="54">
        <v>56864392.685000002</v>
      </c>
      <c r="S17" s="53">
        <v>56864392.685000002</v>
      </c>
      <c r="T17" s="53">
        <v>121274319.24600001</v>
      </c>
      <c r="U17" s="52">
        <f>IF(ISERROR(T17/S17),"N/A",T17/S17*100)</f>
        <v>213.26934751206866</v>
      </c>
      <c r="V17" s="51" t="s">
        <v>43</v>
      </c>
    </row>
    <row r="18" spans="1:22" ht="23.1" customHeight="1" x14ac:dyDescent="0.2">
      <c r="A18" s="57"/>
      <c r="B18" s="51"/>
      <c r="C18" s="51"/>
      <c r="D18" s="51"/>
      <c r="E18" s="51"/>
      <c r="F18" s="51"/>
      <c r="G18" s="51"/>
      <c r="H18" s="51"/>
      <c r="I18" s="56"/>
      <c r="J18" s="56"/>
      <c r="K18" s="51"/>
      <c r="L18" s="51"/>
      <c r="M18" s="51"/>
      <c r="N18" s="51"/>
      <c r="O18" s="55"/>
      <c r="P18" s="55"/>
      <c r="Q18" s="51"/>
      <c r="R18" s="54">
        <v>1680864.4514285715</v>
      </c>
      <c r="S18" s="53">
        <v>1500071.5266666666</v>
      </c>
      <c r="T18" s="53">
        <v>300066.44666666666</v>
      </c>
      <c r="U18" s="52">
        <f>IF(ISERROR(T18/S18),"N/A",T18/S18*100)</f>
        <v>20.003475923141426</v>
      </c>
      <c r="V18" s="51" t="s">
        <v>34</v>
      </c>
    </row>
    <row r="19" spans="1:22" ht="23.1" customHeight="1" x14ac:dyDescent="0.2">
      <c r="A19" s="57"/>
      <c r="B19" s="51"/>
      <c r="C19" s="51"/>
      <c r="D19" s="51"/>
      <c r="E19" s="51"/>
      <c r="F19" s="51"/>
      <c r="G19" s="51"/>
      <c r="H19" s="51"/>
      <c r="I19" s="56"/>
      <c r="J19" s="56"/>
      <c r="K19" s="51"/>
      <c r="L19" s="51"/>
      <c r="M19" s="51"/>
      <c r="N19" s="51"/>
      <c r="O19" s="55"/>
      <c r="P19" s="55"/>
      <c r="Q19" s="51"/>
      <c r="R19" s="54">
        <v>19800089.766000003</v>
      </c>
      <c r="S19" s="53">
        <v>19662263.990333334</v>
      </c>
      <c r="T19" s="53">
        <v>7788872.2695833333</v>
      </c>
      <c r="U19" s="52">
        <f>IF(ISERROR(T19/S19),"N/A",T19/S19*100)</f>
        <v>39.613303297181943</v>
      </c>
      <c r="V19" s="51" t="s">
        <v>42</v>
      </c>
    </row>
    <row r="20" spans="1:22" ht="23.1" customHeight="1" x14ac:dyDescent="0.2">
      <c r="A20" s="57"/>
      <c r="B20" s="51"/>
      <c r="C20" s="51"/>
      <c r="D20" s="51"/>
      <c r="E20" s="51"/>
      <c r="F20" s="51"/>
      <c r="G20" s="51"/>
      <c r="H20" s="51"/>
      <c r="I20" s="56"/>
      <c r="J20" s="56"/>
      <c r="K20" s="51"/>
      <c r="L20" s="51"/>
      <c r="M20" s="51"/>
      <c r="N20" s="51"/>
      <c r="O20" s="55"/>
      <c r="P20" s="55"/>
      <c r="Q20" s="51"/>
      <c r="R20" s="54">
        <v>8236986.1600000011</v>
      </c>
      <c r="S20" s="53">
        <v>8236986.1600000011</v>
      </c>
      <c r="T20" s="53">
        <v>10590384.191428572</v>
      </c>
      <c r="U20" s="52">
        <f>IF(ISERROR(T20/S20),"N/A",T20/S20*100)</f>
        <v>128.57110581121302</v>
      </c>
      <c r="V20" s="51" t="s">
        <v>33</v>
      </c>
    </row>
    <row r="21" spans="1:22" ht="23.1" customHeight="1" x14ac:dyDescent="0.2">
      <c r="A21" s="57"/>
      <c r="B21" s="51"/>
      <c r="C21" s="51"/>
      <c r="D21" s="51"/>
      <c r="E21" s="51"/>
      <c r="F21" s="51"/>
      <c r="G21" s="51"/>
      <c r="H21" s="51"/>
      <c r="I21" s="56"/>
      <c r="J21" s="56"/>
      <c r="K21" s="51"/>
      <c r="L21" s="51"/>
      <c r="M21" s="51"/>
      <c r="N21" s="51"/>
      <c r="O21" s="55"/>
      <c r="P21" s="55"/>
      <c r="Q21" s="51"/>
      <c r="R21" s="54">
        <v>43819.590769230774</v>
      </c>
      <c r="S21" s="53">
        <v>47469.140000000007</v>
      </c>
      <c r="T21" s="53">
        <v>56960.891000000003</v>
      </c>
      <c r="U21" s="52">
        <f>IF(ISERROR(T21/S21),"N/A",T21/S21*100)</f>
        <v>119.9956245257445</v>
      </c>
      <c r="V21" s="51" t="s">
        <v>39</v>
      </c>
    </row>
    <row r="22" spans="1:22" ht="23.1" customHeight="1" x14ac:dyDescent="0.2">
      <c r="A22" s="57"/>
      <c r="B22" s="51"/>
      <c r="C22" s="51"/>
      <c r="D22" s="51"/>
      <c r="E22" s="51"/>
      <c r="F22" s="51"/>
      <c r="G22" s="51"/>
      <c r="H22" s="51"/>
      <c r="I22" s="56"/>
      <c r="J22" s="56"/>
      <c r="K22" s="51"/>
      <c r="L22" s="51"/>
      <c r="M22" s="51"/>
      <c r="N22" s="51"/>
      <c r="O22" s="55"/>
      <c r="P22" s="55"/>
      <c r="Q22" s="51"/>
      <c r="R22" s="54">
        <v>1788998.2</v>
      </c>
      <c r="S22" s="53">
        <v>1788998.2</v>
      </c>
      <c r="T22" s="53">
        <v>88.462000000000003</v>
      </c>
      <c r="U22" s="52">
        <f>IF(ISERROR(T22/S22),"N/A",T22/S22*100)</f>
        <v>4.9447785917280411E-3</v>
      </c>
      <c r="V22" s="51" t="s">
        <v>44</v>
      </c>
    </row>
    <row r="23" spans="1:22" ht="23.1" customHeight="1" x14ac:dyDescent="0.2">
      <c r="A23" s="57"/>
      <c r="B23" s="51"/>
      <c r="C23" s="51"/>
      <c r="D23" s="51"/>
      <c r="E23" s="51"/>
      <c r="F23" s="51"/>
      <c r="G23" s="51"/>
      <c r="H23" s="51"/>
      <c r="I23" s="56"/>
      <c r="J23" s="56"/>
      <c r="K23" s="51"/>
      <c r="L23" s="51"/>
      <c r="M23" s="51"/>
      <c r="N23" s="51"/>
      <c r="O23" s="55"/>
      <c r="P23" s="55"/>
      <c r="Q23" s="51"/>
      <c r="R23" s="54">
        <v>2904946.9057692308</v>
      </c>
      <c r="S23" s="53">
        <v>3021064.7819999997</v>
      </c>
      <c r="T23" s="53">
        <v>1217836.691394737</v>
      </c>
      <c r="U23" s="52">
        <f>IF(ISERROR(T23/S23),"N/A",T23/S23*100)</f>
        <v>40.311505355688105</v>
      </c>
      <c r="V23" s="51" t="s">
        <v>47</v>
      </c>
    </row>
    <row r="24" spans="1:22" ht="23.1" customHeight="1" x14ac:dyDescent="0.2">
      <c r="A24" s="57"/>
      <c r="B24" s="51"/>
      <c r="C24" s="51"/>
      <c r="D24" s="51"/>
      <c r="E24" s="51"/>
      <c r="F24" s="51"/>
      <c r="G24" s="51"/>
      <c r="H24" s="51"/>
      <c r="I24" s="56"/>
      <c r="J24" s="56"/>
      <c r="K24" s="51"/>
      <c r="L24" s="51"/>
      <c r="M24" s="51"/>
      <c r="N24" s="51"/>
      <c r="O24" s="55"/>
      <c r="P24" s="55"/>
      <c r="Q24" s="51"/>
      <c r="R24" s="54">
        <v>82</v>
      </c>
      <c r="S24" s="53">
        <v>82</v>
      </c>
      <c r="T24" s="53">
        <v>77.683333333333337</v>
      </c>
      <c r="U24" s="52">
        <f>IF(ISERROR(T24/S24),"N/A",T24/S24*100)</f>
        <v>94.735772357723576</v>
      </c>
      <c r="V24" s="51" t="s">
        <v>27</v>
      </c>
    </row>
    <row r="25" spans="1:22" ht="23.1" customHeight="1" x14ac:dyDescent="0.2">
      <c r="A25" s="57"/>
      <c r="B25" s="51"/>
      <c r="C25" s="51"/>
      <c r="D25" s="51"/>
      <c r="E25" s="51"/>
      <c r="F25" s="51"/>
      <c r="G25" s="51"/>
      <c r="H25" s="51"/>
      <c r="I25" s="56"/>
      <c r="J25" s="56"/>
      <c r="K25" s="51"/>
      <c r="L25" s="51"/>
      <c r="M25" s="51"/>
      <c r="N25" s="51"/>
      <c r="O25" s="55"/>
      <c r="P25" s="55"/>
      <c r="Q25" s="51"/>
      <c r="R25" s="54">
        <v>1449274.2857142857</v>
      </c>
      <c r="S25" s="53">
        <v>1449274.2857142857</v>
      </c>
      <c r="T25" s="53">
        <v>1521731.5325</v>
      </c>
      <c r="U25" s="52">
        <f>IF(ISERROR(T25/S25),"N/A",T25/S25*100)</f>
        <v>104.9995537421685</v>
      </c>
      <c r="V25" s="51" t="s">
        <v>48</v>
      </c>
    </row>
    <row r="26" spans="1:22" ht="23.1" customHeight="1" x14ac:dyDescent="0.2">
      <c r="A26" s="57"/>
      <c r="B26" s="51"/>
      <c r="C26" s="51"/>
      <c r="D26" s="51"/>
      <c r="E26" s="51"/>
      <c r="F26" s="51"/>
      <c r="G26" s="51"/>
      <c r="H26" s="51"/>
      <c r="I26" s="56"/>
      <c r="J26" s="56"/>
      <c r="K26" s="51"/>
      <c r="L26" s="51"/>
      <c r="M26" s="51"/>
      <c r="N26" s="51"/>
      <c r="O26" s="55"/>
      <c r="P26" s="55"/>
      <c r="Q26" s="51"/>
      <c r="R26" s="54">
        <v>9400961.25</v>
      </c>
      <c r="S26" s="53">
        <v>9400961.25</v>
      </c>
      <c r="T26" s="53">
        <v>97.73</v>
      </c>
      <c r="U26" s="52">
        <f>IF(ISERROR(T26/S26),"N/A",T26/S26*100)</f>
        <v>1.0395745435074525E-3</v>
      </c>
      <c r="V26" s="51" t="s">
        <v>37</v>
      </c>
    </row>
    <row r="27" spans="1:22" ht="23.1" customHeight="1" x14ac:dyDescent="0.2">
      <c r="A27" s="57"/>
      <c r="B27" s="51"/>
      <c r="C27" s="51"/>
      <c r="D27" s="51"/>
      <c r="E27" s="51"/>
      <c r="F27" s="51"/>
      <c r="G27" s="51"/>
      <c r="H27" s="51"/>
      <c r="I27" s="56"/>
      <c r="J27" s="56"/>
      <c r="K27" s="51"/>
      <c r="L27" s="51"/>
      <c r="M27" s="51"/>
      <c r="N27" s="51"/>
      <c r="O27" s="55"/>
      <c r="P27" s="55"/>
      <c r="Q27" s="51"/>
      <c r="R27" s="54">
        <v>10464677.876666667</v>
      </c>
      <c r="S27" s="53">
        <v>10464677.876666667</v>
      </c>
      <c r="T27" s="53">
        <v>87.354444444444439</v>
      </c>
      <c r="U27" s="52">
        <f>IF(ISERROR(T27/S27),"N/A",T27/S27*100)</f>
        <v>8.347552162997836E-4</v>
      </c>
      <c r="V27" s="51" t="s">
        <v>38</v>
      </c>
    </row>
    <row r="28" spans="1:22" ht="23.1" customHeight="1" x14ac:dyDescent="0.2">
      <c r="A28" s="57"/>
      <c r="B28" s="51"/>
      <c r="C28" s="51"/>
      <c r="D28" s="51"/>
      <c r="E28" s="51"/>
      <c r="F28" s="51"/>
      <c r="G28" s="51"/>
      <c r="H28" s="51"/>
      <c r="I28" s="56"/>
      <c r="J28" s="56"/>
      <c r="K28" s="51"/>
      <c r="L28" s="51"/>
      <c r="M28" s="51"/>
      <c r="N28" s="51"/>
      <c r="O28" s="55"/>
      <c r="P28" s="55"/>
      <c r="Q28" s="51"/>
      <c r="R28" s="54">
        <v>100</v>
      </c>
      <c r="S28" s="53">
        <v>100</v>
      </c>
      <c r="T28" s="53">
        <v>100</v>
      </c>
      <c r="U28" s="52">
        <f>IF(ISERROR(T28/S28),"N/A",T28/S28*100)</f>
        <v>100</v>
      </c>
      <c r="V28" s="51" t="s">
        <v>24</v>
      </c>
    </row>
    <row r="29" spans="1:22" ht="23.1" customHeight="1" x14ac:dyDescent="0.2">
      <c r="A29" s="57"/>
      <c r="B29" s="51"/>
      <c r="C29" s="51"/>
      <c r="D29" s="51"/>
      <c r="E29" s="51"/>
      <c r="F29" s="51"/>
      <c r="G29" s="51"/>
      <c r="H29" s="51"/>
      <c r="I29" s="56"/>
      <c r="J29" s="56"/>
      <c r="K29" s="51"/>
      <c r="L29" s="51"/>
      <c r="M29" s="51"/>
      <c r="N29" s="51"/>
      <c r="O29" s="55"/>
      <c r="P29" s="55"/>
      <c r="Q29" s="51"/>
      <c r="R29" s="54">
        <v>180140808.42749998</v>
      </c>
      <c r="S29" s="53">
        <v>180140808.42749998</v>
      </c>
      <c r="T29" s="53">
        <v>96</v>
      </c>
      <c r="U29" s="52">
        <f>IF(ISERROR(T29/S29),"N/A",T29/S29*100)</f>
        <v>5.329164492932563E-5</v>
      </c>
      <c r="V29" s="51" t="s">
        <v>26</v>
      </c>
    </row>
    <row r="30" spans="1:22" ht="23.1" customHeight="1" x14ac:dyDescent="0.2">
      <c r="A30" s="57"/>
      <c r="B30" s="51"/>
      <c r="C30" s="51"/>
      <c r="D30" s="51"/>
      <c r="E30" s="51"/>
      <c r="F30" s="51"/>
      <c r="G30" s="51"/>
      <c r="H30" s="51"/>
      <c r="I30" s="56"/>
      <c r="J30" s="56"/>
      <c r="K30" s="51"/>
      <c r="L30" s="51"/>
      <c r="M30" s="51"/>
      <c r="N30" s="51"/>
      <c r="O30" s="55"/>
      <c r="P30" s="55"/>
      <c r="Q30" s="51"/>
      <c r="R30" s="54">
        <v>1676518.2326666666</v>
      </c>
      <c r="S30" s="53">
        <v>1676518.2326666666</v>
      </c>
      <c r="T30" s="53">
        <v>102.84125</v>
      </c>
      <c r="U30" s="52">
        <f>IF(ISERROR(T30/S30),"N/A",T30/S30*100)</f>
        <v>6.1342160196147045E-3</v>
      </c>
      <c r="V30" s="51" t="s">
        <v>41</v>
      </c>
    </row>
    <row r="31" spans="1:22" ht="23.1" customHeight="1" x14ac:dyDescent="0.2">
      <c r="A31" s="57"/>
      <c r="B31" s="51"/>
      <c r="C31" s="51"/>
      <c r="D31" s="51"/>
      <c r="E31" s="51"/>
      <c r="F31" s="51"/>
      <c r="G31" s="51"/>
      <c r="H31" s="51"/>
      <c r="I31" s="56"/>
      <c r="J31" s="56"/>
      <c r="K31" s="51"/>
      <c r="L31" s="51"/>
      <c r="M31" s="51"/>
      <c r="N31" s="51"/>
      <c r="O31" s="55"/>
      <c r="P31" s="55"/>
      <c r="Q31" s="51"/>
      <c r="R31" s="54">
        <v>91.212222222222223</v>
      </c>
      <c r="S31" s="53">
        <v>93.238749999999996</v>
      </c>
      <c r="T31" s="53">
        <v>91.193333333333328</v>
      </c>
      <c r="U31" s="52">
        <f>IF(ISERROR(T31/S31),"N/A",T31/S31*100)</f>
        <v>97.806259021419024</v>
      </c>
      <c r="V31" s="51" t="s">
        <v>49</v>
      </c>
    </row>
    <row r="32" spans="1:22" ht="23.1" customHeight="1" x14ac:dyDescent="0.2">
      <c r="A32" s="57"/>
      <c r="B32" s="51"/>
      <c r="C32" s="51"/>
      <c r="D32" s="51"/>
      <c r="E32" s="51"/>
      <c r="F32" s="51"/>
      <c r="G32" s="51"/>
      <c r="H32" s="51"/>
      <c r="I32" s="56"/>
      <c r="J32" s="56"/>
      <c r="K32" s="51"/>
      <c r="L32" s="51"/>
      <c r="M32" s="51"/>
      <c r="N32" s="51"/>
      <c r="O32" s="55"/>
      <c r="P32" s="55"/>
      <c r="Q32" s="51"/>
      <c r="R32" s="54">
        <v>67.489000000000004</v>
      </c>
      <c r="S32" s="53">
        <v>71.260000000000005</v>
      </c>
      <c r="T32" s="53">
        <v>38.384999999999998</v>
      </c>
      <c r="U32" s="52">
        <f>IF(ISERROR(T32/S32),"N/A",T32/S32*100)</f>
        <v>53.866124052764519</v>
      </c>
      <c r="V32" s="51" t="s">
        <v>46</v>
      </c>
    </row>
    <row r="33" spans="1:22" ht="23.1" customHeight="1" x14ac:dyDescent="0.2">
      <c r="A33" s="57"/>
      <c r="B33" s="51"/>
      <c r="C33" s="51"/>
      <c r="D33" s="51"/>
      <c r="E33" s="51"/>
      <c r="F33" s="51"/>
      <c r="G33" s="51"/>
      <c r="H33" s="51"/>
      <c r="I33" s="56"/>
      <c r="J33" s="56"/>
      <c r="K33" s="51"/>
      <c r="L33" s="51"/>
      <c r="M33" s="51"/>
      <c r="N33" s="51"/>
      <c r="O33" s="55"/>
      <c r="P33" s="55"/>
      <c r="Q33" s="51"/>
      <c r="R33" s="54">
        <v>1431332.72</v>
      </c>
      <c r="S33" s="53">
        <v>1431332.72</v>
      </c>
      <c r="T33" s="53">
        <v>2146931.5449999999</v>
      </c>
      <c r="U33" s="52">
        <f>IF(ISERROR(T33/S33),"N/A",T33/S33*100)</f>
        <v>149.99528167007878</v>
      </c>
      <c r="V33" s="51" t="s">
        <v>32</v>
      </c>
    </row>
    <row r="34" spans="1:22" ht="23.1" customHeight="1" x14ac:dyDescent="0.2">
      <c r="A34" s="57"/>
      <c r="B34" s="51"/>
      <c r="C34" s="51"/>
      <c r="D34" s="51"/>
      <c r="E34" s="51"/>
      <c r="F34" s="51"/>
      <c r="G34" s="51"/>
      <c r="H34" s="51"/>
      <c r="I34" s="56"/>
      <c r="J34" s="56"/>
      <c r="K34" s="51"/>
      <c r="L34" s="51"/>
      <c r="M34" s="51"/>
      <c r="N34" s="51"/>
      <c r="O34" s="55"/>
      <c r="P34" s="55"/>
      <c r="Q34" s="51"/>
      <c r="R34" s="54">
        <v>47.666666666666664</v>
      </c>
      <c r="S34" s="53">
        <v>47.666666666666664</v>
      </c>
      <c r="T34" s="53">
        <v>49.326666666666675</v>
      </c>
      <c r="U34" s="52">
        <f>IF(ISERROR(T34/S34),"N/A",T34/S34*100)</f>
        <v>103.48251748251751</v>
      </c>
      <c r="V34" s="51" t="s">
        <v>29</v>
      </c>
    </row>
    <row r="35" spans="1:22" ht="23.1" customHeight="1" x14ac:dyDescent="0.2">
      <c r="A35" s="57"/>
      <c r="B35" s="51"/>
      <c r="C35" s="51"/>
      <c r="D35" s="51"/>
      <c r="E35" s="51"/>
      <c r="F35" s="51"/>
      <c r="G35" s="51"/>
      <c r="H35" s="51"/>
      <c r="I35" s="56"/>
      <c r="J35" s="56"/>
      <c r="K35" s="51"/>
      <c r="L35" s="51"/>
      <c r="M35" s="51"/>
      <c r="N35" s="51"/>
      <c r="O35" s="55"/>
      <c r="P35" s="55"/>
      <c r="Q35" s="51"/>
      <c r="R35" s="54">
        <v>3128910.33</v>
      </c>
      <c r="S35" s="53">
        <v>3128910.33</v>
      </c>
      <c r="T35" s="53">
        <v>71.831999999999994</v>
      </c>
      <c r="U35" s="52">
        <f>IF(ISERROR(T35/S35),"N/A",T35/S35*100)</f>
        <v>2.2957513135251784E-3</v>
      </c>
      <c r="V35" s="51" t="s">
        <v>50</v>
      </c>
    </row>
    <row r="36" spans="1:22" ht="23.1" customHeight="1" x14ac:dyDescent="0.2">
      <c r="A36" s="57"/>
      <c r="B36" s="51"/>
      <c r="C36" s="51"/>
      <c r="D36" s="51"/>
      <c r="E36" s="51"/>
      <c r="F36" s="51"/>
      <c r="G36" s="51"/>
      <c r="H36" s="51"/>
      <c r="I36" s="56"/>
      <c r="J36" s="56"/>
      <c r="K36" s="51"/>
      <c r="L36" s="51"/>
      <c r="M36" s="51"/>
      <c r="N36" s="51"/>
      <c r="O36" s="55"/>
      <c r="P36" s="55"/>
      <c r="Q36" s="51"/>
      <c r="R36" s="54">
        <v>100</v>
      </c>
      <c r="S36" s="53">
        <v>100</v>
      </c>
      <c r="T36" s="53" t="s">
        <v>22</v>
      </c>
      <c r="U36" s="52" t="str">
        <f>IF(ISERROR(T36/S36),"N/A",T36/S36*100)</f>
        <v>N/A</v>
      </c>
      <c r="V36" s="51" t="s">
        <v>21</v>
      </c>
    </row>
    <row r="37" spans="1:22" ht="23.1" customHeight="1" x14ac:dyDescent="0.2">
      <c r="A37" s="57"/>
      <c r="B37" s="51"/>
      <c r="C37" s="51"/>
      <c r="D37" s="51"/>
      <c r="E37" s="51"/>
      <c r="F37" s="51"/>
      <c r="G37" s="51"/>
      <c r="H37" s="51"/>
      <c r="I37" s="56"/>
      <c r="J37" s="56"/>
      <c r="K37" s="51"/>
      <c r="L37" s="51"/>
      <c r="M37" s="51"/>
      <c r="N37" s="51"/>
      <c r="O37" s="55"/>
      <c r="P37" s="55"/>
      <c r="Q37" s="51"/>
      <c r="R37" s="54">
        <v>73683157.167499989</v>
      </c>
      <c r="S37" s="53">
        <v>73683157.167499989</v>
      </c>
      <c r="T37" s="53">
        <v>128044202.22499999</v>
      </c>
      <c r="U37" s="52">
        <f>IF(ISERROR(T37/S37),"N/A",T37/S37*100)</f>
        <v>173.77675868845296</v>
      </c>
      <c r="V37" s="51" t="s">
        <v>23</v>
      </c>
    </row>
    <row r="38" spans="1:22" ht="23.1" customHeight="1" x14ac:dyDescent="0.2">
      <c r="A38" s="57"/>
      <c r="B38" s="51"/>
      <c r="C38" s="51"/>
      <c r="D38" s="51"/>
      <c r="E38" s="51"/>
      <c r="F38" s="51"/>
      <c r="G38" s="51"/>
      <c r="H38" s="51"/>
      <c r="I38" s="56"/>
      <c r="J38" s="56"/>
      <c r="K38" s="51"/>
      <c r="L38" s="51"/>
      <c r="M38" s="51"/>
      <c r="N38" s="51"/>
      <c r="O38" s="55"/>
      <c r="P38" s="55"/>
      <c r="Q38" s="51"/>
      <c r="R38" s="54">
        <v>88.084999999999994</v>
      </c>
      <c r="S38" s="53">
        <v>88.084999999999994</v>
      </c>
      <c r="T38" s="53">
        <v>88.61</v>
      </c>
      <c r="U38" s="52">
        <f>IF(ISERROR(T38/S38),"N/A",T38/S38*100)</f>
        <v>100.59601521257878</v>
      </c>
      <c r="V38" s="51" t="s">
        <v>36</v>
      </c>
    </row>
    <row r="39" spans="1:22" ht="23.1" customHeight="1" x14ac:dyDescent="0.2">
      <c r="A39" s="57"/>
      <c r="B39" s="51"/>
      <c r="C39" s="51"/>
      <c r="D39" s="51"/>
      <c r="E39" s="51"/>
      <c r="F39" s="51"/>
      <c r="G39" s="51"/>
      <c r="H39" s="51"/>
      <c r="I39" s="56"/>
      <c r="J39" s="56"/>
      <c r="K39" s="51"/>
      <c r="L39" s="51"/>
      <c r="M39" s="51"/>
      <c r="N39" s="51"/>
      <c r="O39" s="55"/>
      <c r="P39" s="55"/>
      <c r="Q39" s="51"/>
      <c r="R39" s="54">
        <v>88.714285714285708</v>
      </c>
      <c r="S39" s="53">
        <v>88.714285714285708</v>
      </c>
      <c r="T39" s="53">
        <v>86.12</v>
      </c>
      <c r="U39" s="52">
        <f>IF(ISERROR(T39/S39),"N/A",T39/S39*100)</f>
        <v>97.075684380032229</v>
      </c>
      <c r="V39" s="51" t="s">
        <v>35</v>
      </c>
    </row>
    <row r="40" spans="1:22" ht="23.1" customHeight="1" x14ac:dyDescent="0.2">
      <c r="A40" s="57"/>
      <c r="B40" s="51"/>
      <c r="C40" s="51"/>
      <c r="D40" s="51"/>
      <c r="E40" s="51"/>
      <c r="F40" s="51"/>
      <c r="G40" s="51"/>
      <c r="H40" s="51"/>
      <c r="I40" s="56"/>
      <c r="J40" s="56"/>
      <c r="K40" s="51"/>
      <c r="L40" s="51"/>
      <c r="M40" s="51"/>
      <c r="N40" s="51"/>
      <c r="O40" s="55"/>
      <c r="P40" s="55"/>
      <c r="Q40" s="51"/>
      <c r="R40" s="54">
        <v>355952.25</v>
      </c>
      <c r="S40" s="53">
        <v>50.333333333333336</v>
      </c>
      <c r="T40" s="53" t="s">
        <v>22</v>
      </c>
      <c r="U40" s="52" t="str">
        <f>IF(ISERROR(T40/S40),"N/A",T40/S40*100)</f>
        <v>N/A</v>
      </c>
      <c r="V40" s="51" t="s">
        <v>30</v>
      </c>
    </row>
    <row r="41" spans="1:22" ht="23.1" customHeight="1" x14ac:dyDescent="0.2">
      <c r="A41" s="57"/>
      <c r="B41" s="51"/>
      <c r="C41" s="51"/>
      <c r="D41" s="51"/>
      <c r="E41" s="51"/>
      <c r="F41" s="51"/>
      <c r="G41" s="51"/>
      <c r="H41" s="51"/>
      <c r="I41" s="56"/>
      <c r="J41" s="56"/>
      <c r="K41" s="51"/>
      <c r="L41" s="51"/>
      <c r="M41" s="51"/>
      <c r="N41" s="51"/>
      <c r="O41" s="55"/>
      <c r="P41" s="55"/>
      <c r="Q41" s="51"/>
      <c r="R41" s="54">
        <v>792966.02800000005</v>
      </c>
      <c r="S41" s="53">
        <v>991183.72499999998</v>
      </c>
      <c r="T41" s="53">
        <v>1982166.5</v>
      </c>
      <c r="U41" s="52">
        <f>IF(ISERROR(T41/S41),"N/A",T41/S41*100)</f>
        <v>199.97972626114296</v>
      </c>
      <c r="V41" s="51" t="s">
        <v>28</v>
      </c>
    </row>
    <row r="42" spans="1:22" ht="23.1" customHeight="1" thickBot="1" x14ac:dyDescent="0.25">
      <c r="A42" s="57"/>
      <c r="B42" s="51"/>
      <c r="C42" s="51"/>
      <c r="D42" s="51"/>
      <c r="E42" s="51"/>
      <c r="F42" s="51"/>
      <c r="G42" s="51"/>
      <c r="H42" s="51"/>
      <c r="I42" s="56"/>
      <c r="J42" s="56"/>
      <c r="K42" s="51"/>
      <c r="L42" s="51"/>
      <c r="M42" s="51"/>
      <c r="N42" s="51"/>
      <c r="O42" s="55"/>
      <c r="P42" s="55"/>
      <c r="Q42" s="51"/>
      <c r="R42" s="54">
        <v>43.59</v>
      </c>
      <c r="S42" s="53">
        <v>43.59</v>
      </c>
      <c r="T42" s="53" t="s">
        <v>22</v>
      </c>
      <c r="U42" s="52" t="str">
        <f>IF(ISERROR(T42/S42),"N/A",T42/S42*100)</f>
        <v>N/A</v>
      </c>
      <c r="V42" s="51" t="s">
        <v>25</v>
      </c>
    </row>
    <row r="43" spans="1:22" ht="75" customHeight="1" thickTop="1" thickBot="1" x14ac:dyDescent="0.25">
      <c r="A43" s="57"/>
      <c r="B43" s="64" t="s">
        <v>72</v>
      </c>
      <c r="C43" s="63" t="s">
        <v>71</v>
      </c>
      <c r="D43" s="63"/>
      <c r="E43" s="63"/>
      <c r="F43" s="63"/>
      <c r="G43" s="63"/>
      <c r="H43" s="63"/>
      <c r="I43" s="63" t="s">
        <v>70</v>
      </c>
      <c r="J43" s="63"/>
      <c r="K43" s="63"/>
      <c r="L43" s="63" t="s">
        <v>69</v>
      </c>
      <c r="M43" s="63"/>
      <c r="N43" s="63"/>
      <c r="O43" s="63"/>
      <c r="P43" s="62" t="s">
        <v>68</v>
      </c>
      <c r="Q43" s="62" t="s">
        <v>63</v>
      </c>
      <c r="R43" s="62">
        <v>11755881.038684892</v>
      </c>
      <c r="S43" s="62">
        <v>9878283.4063473642</v>
      </c>
      <c r="T43" s="62">
        <v>10229456.059202366</v>
      </c>
      <c r="U43" s="62">
        <f>IF(ISERROR(T43/S43),"N/A",T43/S43*100)</f>
        <v>103.55499673788822</v>
      </c>
      <c r="V43" s="61" t="s">
        <v>53</v>
      </c>
    </row>
    <row r="44" spans="1:22" ht="23.1" customHeight="1" thickTop="1" thickBot="1" x14ac:dyDescent="0.25">
      <c r="A44" s="57"/>
      <c r="B44" s="60" t="s">
        <v>52</v>
      </c>
      <c r="C44" s="59"/>
      <c r="D44" s="59"/>
      <c r="E44" s="59"/>
      <c r="F44" s="59"/>
      <c r="G44" s="59"/>
      <c r="H44" s="59"/>
      <c r="I44" s="59"/>
      <c r="J44" s="59"/>
      <c r="K44" s="59"/>
      <c r="L44" s="59"/>
      <c r="M44" s="59"/>
      <c r="N44" s="59"/>
      <c r="O44" s="59"/>
      <c r="P44" s="59"/>
      <c r="Q44" s="59"/>
      <c r="R44" s="59"/>
      <c r="S44" s="59"/>
      <c r="T44" s="59"/>
      <c r="U44" s="59"/>
      <c r="V44" s="58"/>
    </row>
    <row r="45" spans="1:22" ht="23.1" customHeight="1" x14ac:dyDescent="0.2">
      <c r="A45" s="57"/>
      <c r="B45" s="51"/>
      <c r="C45" s="51"/>
      <c r="D45" s="51"/>
      <c r="E45" s="51"/>
      <c r="F45" s="51"/>
      <c r="G45" s="51"/>
      <c r="H45" s="51"/>
      <c r="I45" s="56"/>
      <c r="J45" s="56"/>
      <c r="K45" s="51"/>
      <c r="L45" s="51"/>
      <c r="M45" s="51"/>
      <c r="N45" s="51"/>
      <c r="O45" s="55"/>
      <c r="P45" s="55"/>
      <c r="Q45" s="51"/>
      <c r="R45" s="54">
        <v>4647663.845714285</v>
      </c>
      <c r="S45" s="53">
        <v>4647663.845714285</v>
      </c>
      <c r="T45" s="53">
        <v>31.735714285714288</v>
      </c>
      <c r="U45" s="52">
        <f>IF(ISERROR(T45/S45),"N/A",T45/S45*100)</f>
        <v>6.8283153298572788E-4</v>
      </c>
      <c r="V45" s="51" t="s">
        <v>50</v>
      </c>
    </row>
    <row r="46" spans="1:22" ht="23.1" customHeight="1" x14ac:dyDescent="0.2">
      <c r="A46" s="57"/>
      <c r="B46" s="51"/>
      <c r="C46" s="51"/>
      <c r="D46" s="51"/>
      <c r="E46" s="51"/>
      <c r="F46" s="51"/>
      <c r="G46" s="51"/>
      <c r="H46" s="51"/>
      <c r="I46" s="56"/>
      <c r="J46" s="56"/>
      <c r="K46" s="51"/>
      <c r="L46" s="51"/>
      <c r="M46" s="51"/>
      <c r="N46" s="51"/>
      <c r="O46" s="55"/>
      <c r="P46" s="55"/>
      <c r="Q46" s="51"/>
      <c r="R46" s="54">
        <v>2519441.3647619048</v>
      </c>
      <c r="S46" s="53">
        <v>2519441.3647619048</v>
      </c>
      <c r="T46" s="53">
        <v>2784649.1168421055</v>
      </c>
      <c r="U46" s="52">
        <f>IF(ISERROR(T46/S46),"N/A",T46/S46*100)</f>
        <v>110.52645065646382</v>
      </c>
      <c r="V46" s="51" t="s">
        <v>48</v>
      </c>
    </row>
    <row r="47" spans="1:22" ht="23.1" customHeight="1" x14ac:dyDescent="0.2">
      <c r="A47" s="57"/>
      <c r="B47" s="51"/>
      <c r="C47" s="51"/>
      <c r="D47" s="51"/>
      <c r="E47" s="51"/>
      <c r="F47" s="51"/>
      <c r="G47" s="51"/>
      <c r="H47" s="51"/>
      <c r="I47" s="56"/>
      <c r="J47" s="56"/>
      <c r="K47" s="51"/>
      <c r="L47" s="51"/>
      <c r="M47" s="51"/>
      <c r="N47" s="51"/>
      <c r="O47" s="55"/>
      <c r="P47" s="55"/>
      <c r="Q47" s="51"/>
      <c r="R47" s="54">
        <v>1022819.6465000001</v>
      </c>
      <c r="S47" s="53">
        <v>1136461.4588888891</v>
      </c>
      <c r="T47" s="53">
        <v>1502130.0511764705</v>
      </c>
      <c r="U47" s="52">
        <f>IF(ISERROR(T47/S47),"N/A",T47/S47*100)</f>
        <v>132.17606628253748</v>
      </c>
      <c r="V47" s="51" t="s">
        <v>47</v>
      </c>
    </row>
    <row r="48" spans="1:22" ht="23.1" customHeight="1" x14ac:dyDescent="0.2">
      <c r="A48" s="57"/>
      <c r="B48" s="51"/>
      <c r="C48" s="51"/>
      <c r="D48" s="51"/>
      <c r="E48" s="51"/>
      <c r="F48" s="51"/>
      <c r="G48" s="51"/>
      <c r="H48" s="51"/>
      <c r="I48" s="56"/>
      <c r="J48" s="56"/>
      <c r="K48" s="51"/>
      <c r="L48" s="51"/>
      <c r="M48" s="51"/>
      <c r="N48" s="51"/>
      <c r="O48" s="55"/>
      <c r="P48" s="55"/>
      <c r="Q48" s="51"/>
      <c r="R48" s="54">
        <v>11929596.382999999</v>
      </c>
      <c r="S48" s="53">
        <v>11929596.382999999</v>
      </c>
      <c r="T48" s="53">
        <v>11929593.334999999</v>
      </c>
      <c r="U48" s="52">
        <f>IF(ISERROR(T48/S48),"N/A",T48/S48*100)</f>
        <v>99.999974450099543</v>
      </c>
      <c r="V48" s="51" t="s">
        <v>49</v>
      </c>
    </row>
    <row r="49" spans="1:22" ht="23.1" customHeight="1" x14ac:dyDescent="0.2">
      <c r="A49" s="57"/>
      <c r="B49" s="51"/>
      <c r="C49" s="51"/>
      <c r="D49" s="51"/>
      <c r="E49" s="51"/>
      <c r="F49" s="51"/>
      <c r="G49" s="51"/>
      <c r="H49" s="51"/>
      <c r="I49" s="56"/>
      <c r="J49" s="56"/>
      <c r="K49" s="51"/>
      <c r="L49" s="51"/>
      <c r="M49" s="51"/>
      <c r="N49" s="51"/>
      <c r="O49" s="55"/>
      <c r="P49" s="55"/>
      <c r="Q49" s="51"/>
      <c r="R49" s="54">
        <v>16452958.363913044</v>
      </c>
      <c r="S49" s="53">
        <v>3031105.4380000001</v>
      </c>
      <c r="T49" s="53">
        <v>3031166.2411606666</v>
      </c>
      <c r="U49" s="52">
        <f>IF(ISERROR(T49/S49),"N/A",T49/S49*100)</f>
        <v>100.00200597313128</v>
      </c>
      <c r="V49" s="51" t="s">
        <v>45</v>
      </c>
    </row>
    <row r="50" spans="1:22" ht="23.1" customHeight="1" x14ac:dyDescent="0.2">
      <c r="A50" s="57"/>
      <c r="B50" s="51"/>
      <c r="C50" s="51"/>
      <c r="D50" s="51"/>
      <c r="E50" s="51"/>
      <c r="F50" s="51"/>
      <c r="G50" s="51"/>
      <c r="H50" s="51"/>
      <c r="I50" s="56"/>
      <c r="J50" s="56"/>
      <c r="K50" s="51"/>
      <c r="L50" s="51"/>
      <c r="M50" s="51"/>
      <c r="N50" s="51"/>
      <c r="O50" s="55"/>
      <c r="P50" s="55"/>
      <c r="Q50" s="51"/>
      <c r="R50" s="54">
        <v>43.72</v>
      </c>
      <c r="S50" s="53">
        <v>53.842500000000001</v>
      </c>
      <c r="T50" s="53">
        <v>66.790000000000006</v>
      </c>
      <c r="U50" s="52">
        <f>IF(ISERROR(T50/S50),"N/A",T50/S50*100)</f>
        <v>124.04698890281843</v>
      </c>
      <c r="V50" s="51" t="s">
        <v>46</v>
      </c>
    </row>
    <row r="51" spans="1:22" ht="23.1" customHeight="1" x14ac:dyDescent="0.2">
      <c r="A51" s="57"/>
      <c r="B51" s="51"/>
      <c r="C51" s="51"/>
      <c r="D51" s="51"/>
      <c r="E51" s="51"/>
      <c r="F51" s="51"/>
      <c r="G51" s="51"/>
      <c r="H51" s="51"/>
      <c r="I51" s="56"/>
      <c r="J51" s="56"/>
      <c r="K51" s="51"/>
      <c r="L51" s="51"/>
      <c r="M51" s="51"/>
      <c r="N51" s="51"/>
      <c r="O51" s="55"/>
      <c r="P51" s="55"/>
      <c r="Q51" s="51"/>
      <c r="R51" s="54">
        <v>1493304.2078521054</v>
      </c>
      <c r="S51" s="53">
        <v>1419728.8253378845</v>
      </c>
      <c r="T51" s="53">
        <v>2028809.5536367309</v>
      </c>
      <c r="U51" s="52">
        <f>IF(ISERROR(T51/S51),"N/A",T51/S51*100)</f>
        <v>142.90120179491953</v>
      </c>
      <c r="V51" s="51" t="s">
        <v>40</v>
      </c>
    </row>
    <row r="52" spans="1:22" ht="23.1" customHeight="1" x14ac:dyDescent="0.2">
      <c r="A52" s="57"/>
      <c r="B52" s="51"/>
      <c r="C52" s="51"/>
      <c r="D52" s="51"/>
      <c r="E52" s="51"/>
      <c r="F52" s="51"/>
      <c r="G52" s="51"/>
      <c r="H52" s="51"/>
      <c r="I52" s="56"/>
      <c r="J52" s="56"/>
      <c r="K52" s="51"/>
      <c r="L52" s="51"/>
      <c r="M52" s="51"/>
      <c r="N52" s="51"/>
      <c r="O52" s="55"/>
      <c r="P52" s="55"/>
      <c r="Q52" s="51"/>
      <c r="R52" s="54">
        <v>26.626666666666665</v>
      </c>
      <c r="S52" s="53">
        <v>26.626666666666665</v>
      </c>
      <c r="T52" s="53">
        <v>35.726666666666667</v>
      </c>
      <c r="U52" s="52">
        <f>IF(ISERROR(T52/S52),"N/A",T52/S52*100)</f>
        <v>134.17626439659489</v>
      </c>
      <c r="V52" s="51" t="s">
        <v>29</v>
      </c>
    </row>
    <row r="53" spans="1:22" ht="23.1" customHeight="1" x14ac:dyDescent="0.2">
      <c r="A53" s="57"/>
      <c r="B53" s="51"/>
      <c r="C53" s="51"/>
      <c r="D53" s="51"/>
      <c r="E53" s="51"/>
      <c r="F53" s="51"/>
      <c r="G53" s="51"/>
      <c r="H53" s="51"/>
      <c r="I53" s="56"/>
      <c r="J53" s="56"/>
      <c r="K53" s="51"/>
      <c r="L53" s="51"/>
      <c r="M53" s="51"/>
      <c r="N53" s="51"/>
      <c r="O53" s="55"/>
      <c r="P53" s="55"/>
      <c r="Q53" s="51"/>
      <c r="R53" s="54">
        <v>88916835.774615377</v>
      </c>
      <c r="S53" s="53">
        <v>82454156.398000017</v>
      </c>
      <c r="T53" s="53">
        <v>91628530.574444458</v>
      </c>
      <c r="U53" s="52">
        <f>IF(ISERROR(T53/S53),"N/A",T53/S53*100)</f>
        <v>111.12663639678809</v>
      </c>
      <c r="V53" s="51" t="s">
        <v>43</v>
      </c>
    </row>
    <row r="54" spans="1:22" ht="23.1" customHeight="1" x14ac:dyDescent="0.2">
      <c r="A54" s="57"/>
      <c r="B54" s="51"/>
      <c r="C54" s="51"/>
      <c r="D54" s="51"/>
      <c r="E54" s="51"/>
      <c r="F54" s="51"/>
      <c r="G54" s="51"/>
      <c r="H54" s="51"/>
      <c r="I54" s="56"/>
      <c r="J54" s="56"/>
      <c r="K54" s="51"/>
      <c r="L54" s="51"/>
      <c r="M54" s="51"/>
      <c r="N54" s="51"/>
      <c r="O54" s="55"/>
      <c r="P54" s="55"/>
      <c r="Q54" s="51"/>
      <c r="R54" s="54">
        <v>69647430.513999999</v>
      </c>
      <c r="S54" s="53">
        <v>9309288.1425000001</v>
      </c>
      <c r="T54" s="53">
        <v>9309286.2324999999</v>
      </c>
      <c r="U54" s="52">
        <f>IF(ISERROR(T54/S54),"N/A",T54/S54*100)</f>
        <v>99.999979482856574</v>
      </c>
      <c r="V54" s="51" t="s">
        <v>37</v>
      </c>
    </row>
    <row r="55" spans="1:22" ht="23.1" customHeight="1" x14ac:dyDescent="0.2">
      <c r="A55" s="57"/>
      <c r="B55" s="51"/>
      <c r="C55" s="51"/>
      <c r="D55" s="51"/>
      <c r="E55" s="51"/>
      <c r="F55" s="51"/>
      <c r="G55" s="51"/>
      <c r="H55" s="51"/>
      <c r="I55" s="56"/>
      <c r="J55" s="56"/>
      <c r="K55" s="51"/>
      <c r="L55" s="51"/>
      <c r="M55" s="51"/>
      <c r="N55" s="51"/>
      <c r="O55" s="55"/>
      <c r="P55" s="55"/>
      <c r="Q55" s="51"/>
      <c r="R55" s="54">
        <v>30.034285714285716</v>
      </c>
      <c r="S55" s="53">
        <v>30.034285714285716</v>
      </c>
      <c r="T55" s="53">
        <v>46.171428571428571</v>
      </c>
      <c r="U55" s="52">
        <f>IF(ISERROR(T55/S55),"N/A",T55/S55*100)</f>
        <v>153.72907153729071</v>
      </c>
      <c r="V55" s="51" t="s">
        <v>24</v>
      </c>
    </row>
    <row r="56" spans="1:22" ht="23.1" customHeight="1" x14ac:dyDescent="0.2">
      <c r="A56" s="57"/>
      <c r="B56" s="51"/>
      <c r="C56" s="51"/>
      <c r="D56" s="51"/>
      <c r="E56" s="51"/>
      <c r="F56" s="51"/>
      <c r="G56" s="51"/>
      <c r="H56" s="51"/>
      <c r="I56" s="56"/>
      <c r="J56" s="56"/>
      <c r="K56" s="51"/>
      <c r="L56" s="51"/>
      <c r="M56" s="51"/>
      <c r="N56" s="51"/>
      <c r="O56" s="55"/>
      <c r="P56" s="55"/>
      <c r="Q56" s="51"/>
      <c r="R56" s="54">
        <v>8994814.1631578952</v>
      </c>
      <c r="S56" s="53">
        <v>146.27833333333334</v>
      </c>
      <c r="T56" s="53">
        <v>47.727272727272727</v>
      </c>
      <c r="U56" s="52">
        <f>IF(ISERROR(T56/S56),"N/A",T56/S56*100)</f>
        <v>32.627711595888698</v>
      </c>
      <c r="V56" s="51" t="s">
        <v>38</v>
      </c>
    </row>
    <row r="57" spans="1:22" ht="23.1" customHeight="1" x14ac:dyDescent="0.2">
      <c r="A57" s="57"/>
      <c r="B57" s="51"/>
      <c r="C57" s="51"/>
      <c r="D57" s="51"/>
      <c r="E57" s="51"/>
      <c r="F57" s="51"/>
      <c r="G57" s="51"/>
      <c r="H57" s="51"/>
      <c r="I57" s="56"/>
      <c r="J57" s="56"/>
      <c r="K57" s="51"/>
      <c r="L57" s="51"/>
      <c r="M57" s="51"/>
      <c r="N57" s="51"/>
      <c r="O57" s="55"/>
      <c r="P57" s="55"/>
      <c r="Q57" s="51"/>
      <c r="R57" s="54">
        <v>33.623999999999995</v>
      </c>
      <c r="S57" s="53">
        <v>36.686399999999999</v>
      </c>
      <c r="T57" s="53">
        <v>39.885555555555555</v>
      </c>
      <c r="U57" s="52">
        <f>IF(ISERROR(T57/S57),"N/A",T57/S57*100)</f>
        <v>108.72027660265265</v>
      </c>
      <c r="V57" s="51" t="s">
        <v>33</v>
      </c>
    </row>
    <row r="58" spans="1:22" ht="23.1" customHeight="1" x14ac:dyDescent="0.2">
      <c r="A58" s="57"/>
      <c r="B58" s="51"/>
      <c r="C58" s="51"/>
      <c r="D58" s="51"/>
      <c r="E58" s="51"/>
      <c r="F58" s="51"/>
      <c r="G58" s="51"/>
      <c r="H58" s="51"/>
      <c r="I58" s="56"/>
      <c r="J58" s="56"/>
      <c r="K58" s="51"/>
      <c r="L58" s="51"/>
      <c r="M58" s="51"/>
      <c r="N58" s="51"/>
      <c r="O58" s="55"/>
      <c r="P58" s="55"/>
      <c r="Q58" s="51"/>
      <c r="R58" s="54">
        <v>52.25333333333333</v>
      </c>
      <c r="S58" s="53">
        <v>70.78</v>
      </c>
      <c r="T58" s="53">
        <v>71.28</v>
      </c>
      <c r="U58" s="52">
        <f>IF(ISERROR(T58/S58),"N/A",T58/S58*100)</f>
        <v>100.70641424131111</v>
      </c>
      <c r="V58" s="51" t="s">
        <v>32</v>
      </c>
    </row>
    <row r="59" spans="1:22" ht="23.1" customHeight="1" x14ac:dyDescent="0.2">
      <c r="A59" s="57"/>
      <c r="B59" s="51"/>
      <c r="C59" s="51"/>
      <c r="D59" s="51"/>
      <c r="E59" s="51"/>
      <c r="F59" s="51"/>
      <c r="G59" s="51"/>
      <c r="H59" s="51"/>
      <c r="I59" s="56"/>
      <c r="J59" s="56"/>
      <c r="K59" s="51"/>
      <c r="L59" s="51"/>
      <c r="M59" s="51"/>
      <c r="N59" s="51"/>
      <c r="O59" s="55"/>
      <c r="P59" s="55"/>
      <c r="Q59" s="51"/>
      <c r="R59" s="54">
        <v>50.54</v>
      </c>
      <c r="S59" s="53">
        <v>1.08</v>
      </c>
      <c r="T59" s="53">
        <v>1.06</v>
      </c>
      <c r="U59" s="52">
        <f>IF(ISERROR(T59/S59),"N/A",T59/S59*100)</f>
        <v>98.148148148148152</v>
      </c>
      <c r="V59" s="51" t="s">
        <v>36</v>
      </c>
    </row>
    <row r="60" spans="1:22" ht="23.1" customHeight="1" x14ac:dyDescent="0.2">
      <c r="A60" s="57"/>
      <c r="B60" s="51"/>
      <c r="C60" s="51"/>
      <c r="D60" s="51"/>
      <c r="E60" s="51"/>
      <c r="F60" s="51"/>
      <c r="G60" s="51"/>
      <c r="H60" s="51"/>
      <c r="I60" s="56"/>
      <c r="J60" s="56"/>
      <c r="K60" s="51"/>
      <c r="L60" s="51"/>
      <c r="M60" s="51"/>
      <c r="N60" s="51"/>
      <c r="O60" s="55"/>
      <c r="P60" s="55"/>
      <c r="Q60" s="51"/>
      <c r="R60" s="54">
        <v>27.605128333333329</v>
      </c>
      <c r="S60" s="53">
        <v>40.479999999999997</v>
      </c>
      <c r="T60" s="53">
        <v>52.723333333333329</v>
      </c>
      <c r="U60" s="52">
        <f>IF(ISERROR(T60/S60),"N/A",T60/S60*100)</f>
        <v>130.24538866930172</v>
      </c>
      <c r="V60" s="51" t="s">
        <v>30</v>
      </c>
    </row>
    <row r="61" spans="1:22" ht="23.1" customHeight="1" x14ac:dyDescent="0.2">
      <c r="A61" s="57"/>
      <c r="B61" s="51"/>
      <c r="C61" s="51"/>
      <c r="D61" s="51"/>
      <c r="E61" s="51"/>
      <c r="F61" s="51"/>
      <c r="G61" s="51"/>
      <c r="H61" s="51"/>
      <c r="I61" s="56"/>
      <c r="J61" s="56"/>
      <c r="K61" s="51"/>
      <c r="L61" s="51"/>
      <c r="M61" s="51"/>
      <c r="N61" s="51"/>
      <c r="O61" s="55"/>
      <c r="P61" s="55"/>
      <c r="Q61" s="51"/>
      <c r="R61" s="54">
        <v>22810730.753333334</v>
      </c>
      <c r="S61" s="53">
        <v>25662059.5975</v>
      </c>
      <c r="T61" s="53">
        <v>24889731.725714285</v>
      </c>
      <c r="U61" s="52">
        <f>IF(ISERROR(T61/S61),"N/A",T61/S61*100)</f>
        <v>96.990390156131681</v>
      </c>
      <c r="V61" s="51" t="s">
        <v>42</v>
      </c>
    </row>
    <row r="62" spans="1:22" ht="23.1" customHeight="1" x14ac:dyDescent="0.2">
      <c r="A62" s="57"/>
      <c r="B62" s="51"/>
      <c r="C62" s="51"/>
      <c r="D62" s="51"/>
      <c r="E62" s="51"/>
      <c r="F62" s="51"/>
      <c r="G62" s="51"/>
      <c r="H62" s="51"/>
      <c r="I62" s="56"/>
      <c r="J62" s="56"/>
      <c r="K62" s="51"/>
      <c r="L62" s="51"/>
      <c r="M62" s="51"/>
      <c r="N62" s="51"/>
      <c r="O62" s="55"/>
      <c r="P62" s="55"/>
      <c r="Q62" s="51"/>
      <c r="R62" s="54">
        <v>9754622.4499999993</v>
      </c>
      <c r="S62" s="53">
        <v>12193278.0625</v>
      </c>
      <c r="T62" s="53">
        <v>11532485.042499999</v>
      </c>
      <c r="U62" s="52">
        <f>IF(ISERROR(T62/S62),"N/A",T62/S62*100)</f>
        <v>94.580677840586219</v>
      </c>
      <c r="V62" s="51" t="s">
        <v>35</v>
      </c>
    </row>
    <row r="63" spans="1:22" ht="23.1" customHeight="1" x14ac:dyDescent="0.2">
      <c r="A63" s="57"/>
      <c r="B63" s="51"/>
      <c r="C63" s="51"/>
      <c r="D63" s="51"/>
      <c r="E63" s="51"/>
      <c r="F63" s="51"/>
      <c r="G63" s="51"/>
      <c r="H63" s="51"/>
      <c r="I63" s="56"/>
      <c r="J63" s="56"/>
      <c r="K63" s="51"/>
      <c r="L63" s="51"/>
      <c r="M63" s="51"/>
      <c r="N63" s="51"/>
      <c r="O63" s="55"/>
      <c r="P63" s="55"/>
      <c r="Q63" s="51"/>
      <c r="R63" s="54">
        <v>197730.17917764702</v>
      </c>
      <c r="S63" s="53">
        <v>224093.30006799998</v>
      </c>
      <c r="T63" s="53">
        <v>268917.40098000003</v>
      </c>
      <c r="U63" s="52">
        <f>IF(ISERROR(T63/S63),"N/A",T63/S63*100)</f>
        <v>120.00242796121007</v>
      </c>
      <c r="V63" s="51" t="s">
        <v>51</v>
      </c>
    </row>
    <row r="64" spans="1:22" ht="23.1" customHeight="1" x14ac:dyDescent="0.2">
      <c r="A64" s="57"/>
      <c r="B64" s="51"/>
      <c r="C64" s="51"/>
      <c r="D64" s="51"/>
      <c r="E64" s="51"/>
      <c r="F64" s="51"/>
      <c r="G64" s="51"/>
      <c r="H64" s="51"/>
      <c r="I64" s="56"/>
      <c r="J64" s="56"/>
      <c r="K64" s="51"/>
      <c r="L64" s="51"/>
      <c r="M64" s="51"/>
      <c r="N64" s="51"/>
      <c r="O64" s="55"/>
      <c r="P64" s="55"/>
      <c r="Q64" s="51"/>
      <c r="R64" s="54">
        <v>2673606.8500000006</v>
      </c>
      <c r="S64" s="53">
        <v>4455994.6000000006</v>
      </c>
      <c r="T64" s="53">
        <v>4456000.9333333336</v>
      </c>
      <c r="U64" s="52">
        <f>IF(ISERROR(T64/S64),"N/A",T64/S64*100)</f>
        <v>100.00014213063304</v>
      </c>
      <c r="V64" s="51" t="s">
        <v>28</v>
      </c>
    </row>
    <row r="65" spans="1:22" ht="23.1" customHeight="1" x14ac:dyDescent="0.2">
      <c r="A65" s="57"/>
      <c r="B65" s="51"/>
      <c r="C65" s="51"/>
      <c r="D65" s="51"/>
      <c r="E65" s="51"/>
      <c r="F65" s="51"/>
      <c r="G65" s="51"/>
      <c r="H65" s="51"/>
      <c r="I65" s="56"/>
      <c r="J65" s="56"/>
      <c r="K65" s="51"/>
      <c r="L65" s="51"/>
      <c r="M65" s="51"/>
      <c r="N65" s="51"/>
      <c r="O65" s="55"/>
      <c r="P65" s="55"/>
      <c r="Q65" s="51"/>
      <c r="R65" s="54">
        <v>32.738</v>
      </c>
      <c r="S65" s="53">
        <v>32.738</v>
      </c>
      <c r="T65" s="53">
        <v>32.701999999999998</v>
      </c>
      <c r="U65" s="52">
        <f>IF(ISERROR(T65/S65),"N/A",T65/S65*100)</f>
        <v>99.890036043741219</v>
      </c>
      <c r="V65" s="51" t="s">
        <v>44</v>
      </c>
    </row>
    <row r="66" spans="1:22" ht="23.1" customHeight="1" x14ac:dyDescent="0.2">
      <c r="A66" s="57"/>
      <c r="B66" s="51"/>
      <c r="C66" s="51"/>
      <c r="D66" s="51"/>
      <c r="E66" s="51"/>
      <c r="F66" s="51"/>
      <c r="G66" s="51"/>
      <c r="H66" s="51"/>
      <c r="I66" s="56"/>
      <c r="J66" s="56"/>
      <c r="K66" s="51"/>
      <c r="L66" s="51"/>
      <c r="M66" s="51"/>
      <c r="N66" s="51"/>
      <c r="O66" s="55"/>
      <c r="P66" s="55"/>
      <c r="Q66" s="51"/>
      <c r="R66" s="54">
        <v>144112660.71799999</v>
      </c>
      <c r="S66" s="53">
        <v>144112660.71799999</v>
      </c>
      <c r="T66" s="53">
        <v>144112660.71799999</v>
      </c>
      <c r="U66" s="52">
        <f>IF(ISERROR(T66/S66),"N/A",T66/S66*100)</f>
        <v>100</v>
      </c>
      <c r="V66" s="51" t="s">
        <v>26</v>
      </c>
    </row>
    <row r="67" spans="1:22" ht="23.1" customHeight="1" x14ac:dyDescent="0.2">
      <c r="A67" s="57"/>
      <c r="B67" s="51"/>
      <c r="C67" s="51"/>
      <c r="D67" s="51"/>
      <c r="E67" s="51"/>
      <c r="F67" s="51"/>
      <c r="G67" s="51"/>
      <c r="H67" s="51"/>
      <c r="I67" s="56"/>
      <c r="J67" s="56"/>
      <c r="K67" s="51"/>
      <c r="L67" s="51"/>
      <c r="M67" s="51"/>
      <c r="N67" s="51"/>
      <c r="O67" s="55"/>
      <c r="P67" s="55"/>
      <c r="Q67" s="51"/>
      <c r="R67" s="54">
        <v>36.971666666666671</v>
      </c>
      <c r="S67" s="53">
        <v>36.971666666666671</v>
      </c>
      <c r="T67" s="53">
        <v>29.163999999999998</v>
      </c>
      <c r="U67" s="52">
        <f>IF(ISERROR(T67/S67),"N/A",T67/S67*100)</f>
        <v>78.882026777261842</v>
      </c>
      <c r="V67" s="51" t="s">
        <v>27</v>
      </c>
    </row>
    <row r="68" spans="1:22" ht="23.1" customHeight="1" x14ac:dyDescent="0.2">
      <c r="A68" s="57"/>
      <c r="B68" s="51"/>
      <c r="C68" s="51"/>
      <c r="D68" s="51"/>
      <c r="E68" s="51"/>
      <c r="F68" s="51"/>
      <c r="G68" s="51"/>
      <c r="H68" s="51"/>
      <c r="I68" s="56"/>
      <c r="J68" s="56"/>
      <c r="K68" s="51"/>
      <c r="L68" s="51"/>
      <c r="M68" s="51"/>
      <c r="N68" s="51"/>
      <c r="O68" s="55"/>
      <c r="P68" s="55"/>
      <c r="Q68" s="51"/>
      <c r="R68" s="54">
        <v>1888504.5114285715</v>
      </c>
      <c r="S68" s="53">
        <v>1750100.5</v>
      </c>
      <c r="T68" s="53">
        <v>1750102.4025000001</v>
      </c>
      <c r="U68" s="52">
        <f>IF(ISERROR(T68/S68),"N/A",T68/S68*100)</f>
        <v>100.00010870804277</v>
      </c>
      <c r="V68" s="51" t="s">
        <v>34</v>
      </c>
    </row>
    <row r="69" spans="1:22" ht="23.1" customHeight="1" x14ac:dyDescent="0.2">
      <c r="A69" s="57"/>
      <c r="B69" s="51"/>
      <c r="C69" s="51"/>
      <c r="D69" s="51"/>
      <c r="E69" s="51"/>
      <c r="F69" s="51"/>
      <c r="G69" s="51"/>
      <c r="H69" s="51"/>
      <c r="I69" s="56"/>
      <c r="J69" s="56"/>
      <c r="K69" s="51"/>
      <c r="L69" s="51"/>
      <c r="M69" s="51"/>
      <c r="N69" s="51"/>
      <c r="O69" s="55"/>
      <c r="P69" s="55"/>
      <c r="Q69" s="51"/>
      <c r="R69" s="54">
        <v>21019725.088888891</v>
      </c>
      <c r="S69" s="53">
        <v>24495622.466666669</v>
      </c>
      <c r="T69" s="53">
        <v>28579057.639999997</v>
      </c>
      <c r="U69" s="52">
        <f>IF(ISERROR(T69/S69),"N/A",T69/S69*100)</f>
        <v>116.67006086042522</v>
      </c>
      <c r="V69" s="51" t="s">
        <v>39</v>
      </c>
    </row>
    <row r="70" spans="1:22" ht="23.1" customHeight="1" x14ac:dyDescent="0.2">
      <c r="A70" s="57"/>
      <c r="B70" s="51"/>
      <c r="C70" s="51"/>
      <c r="D70" s="51"/>
      <c r="E70" s="51"/>
      <c r="F70" s="51"/>
      <c r="G70" s="51"/>
      <c r="H70" s="51"/>
      <c r="I70" s="56"/>
      <c r="J70" s="56"/>
      <c r="K70" s="51"/>
      <c r="L70" s="51"/>
      <c r="M70" s="51"/>
      <c r="N70" s="51"/>
      <c r="O70" s="55"/>
      <c r="P70" s="55"/>
      <c r="Q70" s="51"/>
      <c r="R70" s="54">
        <v>188124.56795999999</v>
      </c>
      <c r="S70" s="53">
        <v>50.125</v>
      </c>
      <c r="T70" s="53">
        <v>50.234999999999999</v>
      </c>
      <c r="U70" s="52">
        <f>IF(ISERROR(T70/S70),"N/A",T70/S70*100)</f>
        <v>100.21945137157107</v>
      </c>
      <c r="V70" s="51" t="s">
        <v>31</v>
      </c>
    </row>
    <row r="71" spans="1:22" ht="23.1" customHeight="1" x14ac:dyDescent="0.2">
      <c r="A71" s="57"/>
      <c r="B71" s="51"/>
      <c r="C71" s="51"/>
      <c r="D71" s="51"/>
      <c r="E71" s="51"/>
      <c r="F71" s="51"/>
      <c r="G71" s="51"/>
      <c r="H71" s="51"/>
      <c r="I71" s="56"/>
      <c r="J71" s="56"/>
      <c r="K71" s="51"/>
      <c r="L71" s="51"/>
      <c r="M71" s="51"/>
      <c r="N71" s="51"/>
      <c r="O71" s="55"/>
      <c r="P71" s="55"/>
      <c r="Q71" s="51"/>
      <c r="R71" s="54">
        <v>914224.1807142857</v>
      </c>
      <c r="S71" s="53">
        <v>1023806.933</v>
      </c>
      <c r="T71" s="53">
        <v>1015080.4549999998</v>
      </c>
      <c r="U71" s="52">
        <f>IF(ISERROR(T71/S71),"N/A",T71/S71*100)</f>
        <v>99.14764417794774</v>
      </c>
      <c r="V71" s="51" t="s">
        <v>41</v>
      </c>
    </row>
    <row r="72" spans="1:22" ht="23.1" customHeight="1" x14ac:dyDescent="0.2">
      <c r="A72" s="57"/>
      <c r="B72" s="51"/>
      <c r="C72" s="51"/>
      <c r="D72" s="51"/>
      <c r="E72" s="51"/>
      <c r="F72" s="51"/>
      <c r="G72" s="51"/>
      <c r="H72" s="51"/>
      <c r="I72" s="56"/>
      <c r="J72" s="56"/>
      <c r="K72" s="51"/>
      <c r="L72" s="51"/>
      <c r="M72" s="51"/>
      <c r="N72" s="51"/>
      <c r="O72" s="55"/>
      <c r="P72" s="55"/>
      <c r="Q72" s="51"/>
      <c r="R72" s="54">
        <v>3.17</v>
      </c>
      <c r="S72" s="53">
        <v>0.34</v>
      </c>
      <c r="T72" s="53" t="s">
        <v>22</v>
      </c>
      <c r="U72" s="52" t="str">
        <f>IF(ISERROR(T72/S72),"N/A",T72/S72*100)</f>
        <v>N/A</v>
      </c>
      <c r="V72" s="51" t="s">
        <v>25</v>
      </c>
    </row>
    <row r="73" spans="1:22" ht="23.1" customHeight="1" x14ac:dyDescent="0.2">
      <c r="A73" s="57"/>
      <c r="B73" s="51"/>
      <c r="C73" s="51"/>
      <c r="D73" s="51"/>
      <c r="E73" s="51"/>
      <c r="F73" s="51"/>
      <c r="G73" s="51"/>
      <c r="H73" s="51"/>
      <c r="I73" s="56"/>
      <c r="J73" s="56"/>
      <c r="K73" s="51"/>
      <c r="L73" s="51"/>
      <c r="M73" s="51"/>
      <c r="N73" s="51"/>
      <c r="O73" s="55"/>
      <c r="P73" s="55"/>
      <c r="Q73" s="51"/>
      <c r="R73" s="54">
        <v>5.5</v>
      </c>
      <c r="S73" s="53">
        <v>1</v>
      </c>
      <c r="T73" s="53">
        <v>0.92</v>
      </c>
      <c r="U73" s="52">
        <f>IF(ISERROR(T73/S73),"N/A",T73/S73*100)</f>
        <v>92</v>
      </c>
      <c r="V73" s="51" t="s">
        <v>23</v>
      </c>
    </row>
    <row r="74" spans="1:22" ht="23.1" customHeight="1" thickBot="1" x14ac:dyDescent="0.25">
      <c r="A74" s="57"/>
      <c r="B74" s="51"/>
      <c r="C74" s="51"/>
      <c r="D74" s="51"/>
      <c r="E74" s="51"/>
      <c r="F74" s="51"/>
      <c r="G74" s="51"/>
      <c r="H74" s="51"/>
      <c r="I74" s="56"/>
      <c r="J74" s="56"/>
      <c r="K74" s="51"/>
      <c r="L74" s="51"/>
      <c r="M74" s="51"/>
      <c r="N74" s="51"/>
      <c r="O74" s="55"/>
      <c r="P74" s="55"/>
      <c r="Q74" s="51"/>
      <c r="R74" s="54">
        <v>0.63</v>
      </c>
      <c r="S74" s="53" t="s">
        <v>22</v>
      </c>
      <c r="T74" s="53" t="s">
        <v>22</v>
      </c>
      <c r="U74" s="52" t="str">
        <f>IF(ISERROR(T74/S74),"N/A",T74/S74*100)</f>
        <v>N/A</v>
      </c>
      <c r="V74" s="51" t="s">
        <v>21</v>
      </c>
    </row>
    <row r="75" spans="1:22" ht="75" customHeight="1" thickTop="1" thickBot="1" x14ac:dyDescent="0.25">
      <c r="A75" s="57"/>
      <c r="B75" s="64" t="s">
        <v>67</v>
      </c>
      <c r="C75" s="63" t="s">
        <v>66</v>
      </c>
      <c r="D75" s="63"/>
      <c r="E75" s="63"/>
      <c r="F75" s="63"/>
      <c r="G75" s="63"/>
      <c r="H75" s="63"/>
      <c r="I75" s="63" t="s">
        <v>65</v>
      </c>
      <c r="J75" s="63"/>
      <c r="K75" s="63"/>
      <c r="L75" s="63" t="s">
        <v>64</v>
      </c>
      <c r="M75" s="63"/>
      <c r="N75" s="63"/>
      <c r="O75" s="63"/>
      <c r="P75" s="62" t="s">
        <v>55</v>
      </c>
      <c r="Q75" s="62" t="s">
        <v>63</v>
      </c>
      <c r="R75" s="62">
        <v>7061493.7798020458</v>
      </c>
      <c r="S75" s="62">
        <v>6216735.9179516127</v>
      </c>
      <c r="T75" s="62">
        <v>8466451.2161046658</v>
      </c>
      <c r="U75" s="62">
        <f>IF(ISERROR(T75/S75),"N/A",T75/S75*100)</f>
        <v>136.18804671526604</v>
      </c>
      <c r="V75" s="61" t="s">
        <v>53</v>
      </c>
    </row>
    <row r="76" spans="1:22" ht="23.1" customHeight="1" thickTop="1" thickBot="1" x14ac:dyDescent="0.25">
      <c r="A76" s="57"/>
      <c r="B76" s="60" t="s">
        <v>52</v>
      </c>
      <c r="C76" s="59"/>
      <c r="D76" s="59"/>
      <c r="E76" s="59"/>
      <c r="F76" s="59"/>
      <c r="G76" s="59"/>
      <c r="H76" s="59"/>
      <c r="I76" s="59"/>
      <c r="J76" s="59"/>
      <c r="K76" s="59"/>
      <c r="L76" s="59"/>
      <c r="M76" s="59"/>
      <c r="N76" s="59"/>
      <c r="O76" s="59"/>
      <c r="P76" s="59"/>
      <c r="Q76" s="59"/>
      <c r="R76" s="59"/>
      <c r="S76" s="59"/>
      <c r="T76" s="59"/>
      <c r="U76" s="59"/>
      <c r="V76" s="58"/>
    </row>
    <row r="77" spans="1:22" ht="23.1" customHeight="1" x14ac:dyDescent="0.2">
      <c r="A77" s="57"/>
      <c r="B77" s="51"/>
      <c r="C77" s="51"/>
      <c r="D77" s="51"/>
      <c r="E77" s="51"/>
      <c r="F77" s="51"/>
      <c r="G77" s="51"/>
      <c r="H77" s="51"/>
      <c r="I77" s="56"/>
      <c r="J77" s="56"/>
      <c r="K77" s="51"/>
      <c r="L77" s="51"/>
      <c r="M77" s="51"/>
      <c r="N77" s="51"/>
      <c r="O77" s="55"/>
      <c r="P77" s="55"/>
      <c r="Q77" s="51"/>
      <c r="R77" s="54">
        <v>4409092.416666667</v>
      </c>
      <c r="S77" s="53">
        <v>4409092.416666667</v>
      </c>
      <c r="T77" s="53">
        <v>4809909.9090909092</v>
      </c>
      <c r="U77" s="52">
        <f>IF(ISERROR(T77/S77),"N/A",T77/S77*100)</f>
        <v>109.09070290541258</v>
      </c>
      <c r="V77" s="51" t="s">
        <v>48</v>
      </c>
    </row>
    <row r="78" spans="1:22" ht="23.1" customHeight="1" x14ac:dyDescent="0.2">
      <c r="A78" s="57"/>
      <c r="B78" s="51"/>
      <c r="C78" s="51"/>
      <c r="D78" s="51"/>
      <c r="E78" s="51"/>
      <c r="F78" s="51"/>
      <c r="G78" s="51"/>
      <c r="H78" s="51"/>
      <c r="I78" s="56"/>
      <c r="J78" s="56"/>
      <c r="K78" s="51"/>
      <c r="L78" s="51"/>
      <c r="M78" s="51"/>
      <c r="N78" s="51"/>
      <c r="O78" s="55"/>
      <c r="P78" s="55"/>
      <c r="Q78" s="51"/>
      <c r="R78" s="54">
        <v>1538003.142857143</v>
      </c>
      <c r="S78" s="53">
        <v>1600080</v>
      </c>
      <c r="T78" s="53">
        <v>2000075</v>
      </c>
      <c r="U78" s="52">
        <f>IF(ISERROR(T78/S78),"N/A",T78/S78*100)</f>
        <v>124.9984375781211</v>
      </c>
      <c r="V78" s="51" t="s">
        <v>34</v>
      </c>
    </row>
    <row r="79" spans="1:22" ht="23.1" customHeight="1" x14ac:dyDescent="0.2">
      <c r="A79" s="57"/>
      <c r="B79" s="51"/>
      <c r="C79" s="51"/>
      <c r="D79" s="51"/>
      <c r="E79" s="51"/>
      <c r="F79" s="51"/>
      <c r="G79" s="51"/>
      <c r="H79" s="51"/>
      <c r="I79" s="56"/>
      <c r="J79" s="56"/>
      <c r="K79" s="51"/>
      <c r="L79" s="51"/>
      <c r="M79" s="51"/>
      <c r="N79" s="51"/>
      <c r="O79" s="55"/>
      <c r="P79" s="55"/>
      <c r="Q79" s="51"/>
      <c r="R79" s="54">
        <v>41.833333333333336</v>
      </c>
      <c r="S79" s="53">
        <v>41.833333333333336</v>
      </c>
      <c r="T79" s="53">
        <v>71.225000000000009</v>
      </c>
      <c r="U79" s="52">
        <f>IF(ISERROR(T79/S79),"N/A",T79/S79*100)</f>
        <v>170.25896414342628</v>
      </c>
      <c r="V79" s="51" t="s">
        <v>50</v>
      </c>
    </row>
    <row r="80" spans="1:22" ht="23.1" customHeight="1" x14ac:dyDescent="0.2">
      <c r="A80" s="57"/>
      <c r="B80" s="51"/>
      <c r="C80" s="51"/>
      <c r="D80" s="51"/>
      <c r="E80" s="51"/>
      <c r="F80" s="51"/>
      <c r="G80" s="51"/>
      <c r="H80" s="51"/>
      <c r="I80" s="56"/>
      <c r="J80" s="56"/>
      <c r="K80" s="51"/>
      <c r="L80" s="51"/>
      <c r="M80" s="51"/>
      <c r="N80" s="51"/>
      <c r="O80" s="55"/>
      <c r="P80" s="55"/>
      <c r="Q80" s="51"/>
      <c r="R80" s="54">
        <v>1036231.9208</v>
      </c>
      <c r="S80" s="53">
        <v>1126339.0008695652</v>
      </c>
      <c r="T80" s="53">
        <v>1109296.5423809525</v>
      </c>
      <c r="U80" s="52">
        <f>IF(ISERROR(T80/S80),"N/A",T80/S80*100)</f>
        <v>98.486915708729299</v>
      </c>
      <c r="V80" s="51" t="s">
        <v>51</v>
      </c>
    </row>
    <row r="81" spans="1:22" ht="23.1" customHeight="1" x14ac:dyDescent="0.2">
      <c r="A81" s="57"/>
      <c r="B81" s="51"/>
      <c r="C81" s="51"/>
      <c r="D81" s="51"/>
      <c r="E81" s="51"/>
      <c r="F81" s="51"/>
      <c r="G81" s="51"/>
      <c r="H81" s="51"/>
      <c r="I81" s="56"/>
      <c r="J81" s="56"/>
      <c r="K81" s="51"/>
      <c r="L81" s="51"/>
      <c r="M81" s="51"/>
      <c r="N81" s="51"/>
      <c r="O81" s="55"/>
      <c r="P81" s="55"/>
      <c r="Q81" s="51"/>
      <c r="R81" s="54">
        <v>100</v>
      </c>
      <c r="S81" s="53">
        <v>100</v>
      </c>
      <c r="T81" s="53">
        <v>99.240000000000009</v>
      </c>
      <c r="U81" s="52">
        <f>IF(ISERROR(T81/S81),"N/A",T81/S81*100)</f>
        <v>99.240000000000009</v>
      </c>
      <c r="V81" s="51" t="s">
        <v>37</v>
      </c>
    </row>
    <row r="82" spans="1:22" ht="23.1" customHeight="1" x14ac:dyDescent="0.2">
      <c r="A82" s="57"/>
      <c r="B82" s="51"/>
      <c r="C82" s="51"/>
      <c r="D82" s="51"/>
      <c r="E82" s="51"/>
      <c r="F82" s="51"/>
      <c r="G82" s="51"/>
      <c r="H82" s="51"/>
      <c r="I82" s="56"/>
      <c r="J82" s="56"/>
      <c r="K82" s="51"/>
      <c r="L82" s="51"/>
      <c r="M82" s="51"/>
      <c r="N82" s="51"/>
      <c r="O82" s="55"/>
      <c r="P82" s="55"/>
      <c r="Q82" s="51"/>
      <c r="R82" s="54">
        <v>16506663.521052631</v>
      </c>
      <c r="S82" s="53">
        <v>866883.4615384615</v>
      </c>
      <c r="T82" s="53">
        <v>866878.70788153843</v>
      </c>
      <c r="U82" s="52">
        <f>IF(ISERROR(T82/S82),"N/A",T82/S82*100)</f>
        <v>99.99945163829581</v>
      </c>
      <c r="V82" s="51" t="s">
        <v>45</v>
      </c>
    </row>
    <row r="83" spans="1:22" ht="23.1" customHeight="1" x14ac:dyDescent="0.2">
      <c r="A83" s="57"/>
      <c r="B83" s="51"/>
      <c r="C83" s="51"/>
      <c r="D83" s="51"/>
      <c r="E83" s="51"/>
      <c r="F83" s="51"/>
      <c r="G83" s="51"/>
      <c r="H83" s="51"/>
      <c r="I83" s="56"/>
      <c r="J83" s="56"/>
      <c r="K83" s="51"/>
      <c r="L83" s="51"/>
      <c r="M83" s="51"/>
      <c r="N83" s="51"/>
      <c r="O83" s="55"/>
      <c r="P83" s="55"/>
      <c r="Q83" s="51"/>
      <c r="R83" s="54">
        <v>9754620.305999998</v>
      </c>
      <c r="S83" s="53">
        <v>9754620.305999998</v>
      </c>
      <c r="T83" s="53">
        <v>9225982.0339999981</v>
      </c>
      <c r="U83" s="52">
        <f>IF(ISERROR(T83/S83),"N/A",T83/S83*100)</f>
        <v>94.580637119470055</v>
      </c>
      <c r="V83" s="51" t="s">
        <v>35</v>
      </c>
    </row>
    <row r="84" spans="1:22" ht="23.1" customHeight="1" x14ac:dyDescent="0.2">
      <c r="A84" s="57"/>
      <c r="B84" s="51"/>
      <c r="C84" s="51"/>
      <c r="D84" s="51"/>
      <c r="E84" s="51"/>
      <c r="F84" s="51"/>
      <c r="G84" s="51"/>
      <c r="H84" s="51"/>
      <c r="I84" s="56"/>
      <c r="J84" s="56"/>
      <c r="K84" s="51"/>
      <c r="L84" s="51"/>
      <c r="M84" s="51"/>
      <c r="N84" s="51"/>
      <c r="O84" s="55"/>
      <c r="P84" s="55"/>
      <c r="Q84" s="51"/>
      <c r="R84" s="54">
        <v>74.604500000000002</v>
      </c>
      <c r="S84" s="53">
        <v>87.704374999999999</v>
      </c>
      <c r="T84" s="53">
        <v>75.291875000000005</v>
      </c>
      <c r="U84" s="52">
        <f>IF(ISERROR(T84/S84),"N/A",T84/S84*100)</f>
        <v>85.847342279105249</v>
      </c>
      <c r="V84" s="51" t="s">
        <v>33</v>
      </c>
    </row>
    <row r="85" spans="1:22" ht="23.1" customHeight="1" x14ac:dyDescent="0.2">
      <c r="A85" s="57"/>
      <c r="B85" s="51"/>
      <c r="C85" s="51"/>
      <c r="D85" s="51"/>
      <c r="E85" s="51"/>
      <c r="F85" s="51"/>
      <c r="G85" s="51"/>
      <c r="H85" s="51"/>
      <c r="I85" s="56"/>
      <c r="J85" s="56"/>
      <c r="K85" s="51"/>
      <c r="L85" s="51"/>
      <c r="M85" s="51"/>
      <c r="N85" s="51"/>
      <c r="O85" s="55"/>
      <c r="P85" s="55"/>
      <c r="Q85" s="51"/>
      <c r="R85" s="54">
        <v>3584880.7735283016</v>
      </c>
      <c r="S85" s="53">
        <v>2792663.1249374999</v>
      </c>
      <c r="T85" s="53">
        <v>13937010.067500001</v>
      </c>
      <c r="U85" s="52">
        <f>IF(ISERROR(T85/S85),"N/A",T85/S85*100)</f>
        <v>499.05804760507635</v>
      </c>
      <c r="V85" s="51" t="s">
        <v>40</v>
      </c>
    </row>
    <row r="86" spans="1:22" ht="23.1" customHeight="1" x14ac:dyDescent="0.2">
      <c r="A86" s="57"/>
      <c r="B86" s="51"/>
      <c r="C86" s="51"/>
      <c r="D86" s="51"/>
      <c r="E86" s="51"/>
      <c r="F86" s="51"/>
      <c r="G86" s="51"/>
      <c r="H86" s="51"/>
      <c r="I86" s="56"/>
      <c r="J86" s="56"/>
      <c r="K86" s="51"/>
      <c r="L86" s="51"/>
      <c r="M86" s="51"/>
      <c r="N86" s="51"/>
      <c r="O86" s="55"/>
      <c r="P86" s="55"/>
      <c r="Q86" s="51"/>
      <c r="R86" s="54">
        <v>5329838.25</v>
      </c>
      <c r="S86" s="53">
        <v>299561.40000000002</v>
      </c>
      <c r="T86" s="53">
        <v>299560.59100000001</v>
      </c>
      <c r="U86" s="52">
        <f>IF(ISERROR(T86/S86),"N/A",T86/S86*100)</f>
        <v>99.999729938503421</v>
      </c>
      <c r="V86" s="51" t="s">
        <v>39</v>
      </c>
    </row>
    <row r="87" spans="1:22" ht="23.1" customHeight="1" x14ac:dyDescent="0.2">
      <c r="A87" s="57"/>
      <c r="B87" s="51"/>
      <c r="C87" s="51"/>
      <c r="D87" s="51"/>
      <c r="E87" s="51"/>
      <c r="F87" s="51"/>
      <c r="G87" s="51"/>
      <c r="H87" s="51"/>
      <c r="I87" s="56"/>
      <c r="J87" s="56"/>
      <c r="K87" s="51"/>
      <c r="L87" s="51"/>
      <c r="M87" s="51"/>
      <c r="N87" s="51"/>
      <c r="O87" s="55"/>
      <c r="P87" s="55"/>
      <c r="Q87" s="51"/>
      <c r="R87" s="54">
        <v>4094522.1519047618</v>
      </c>
      <c r="S87" s="53">
        <v>4299246.1085000001</v>
      </c>
      <c r="T87" s="53">
        <v>1555095.9539710528</v>
      </c>
      <c r="U87" s="52">
        <f>IF(ISERROR(T87/S87),"N/A",T87/S87*100)</f>
        <v>36.171363879273784</v>
      </c>
      <c r="V87" s="51" t="s">
        <v>47</v>
      </c>
    </row>
    <row r="88" spans="1:22" ht="23.1" customHeight="1" x14ac:dyDescent="0.2">
      <c r="A88" s="57"/>
      <c r="B88" s="51"/>
      <c r="C88" s="51"/>
      <c r="D88" s="51"/>
      <c r="E88" s="51"/>
      <c r="F88" s="51"/>
      <c r="G88" s="51"/>
      <c r="H88" s="51"/>
      <c r="I88" s="56"/>
      <c r="J88" s="56"/>
      <c r="K88" s="51"/>
      <c r="L88" s="51"/>
      <c r="M88" s="51"/>
      <c r="N88" s="51"/>
      <c r="O88" s="55"/>
      <c r="P88" s="55"/>
      <c r="Q88" s="51"/>
      <c r="R88" s="54">
        <v>2050538.6807142855</v>
      </c>
      <c r="S88" s="53">
        <v>2614715.4529999997</v>
      </c>
      <c r="T88" s="53">
        <v>2605990.2169999997</v>
      </c>
      <c r="U88" s="52">
        <f>IF(ISERROR(T88/S88),"N/A",T88/S88*100)</f>
        <v>99.666302656757964</v>
      </c>
      <c r="V88" s="51" t="s">
        <v>41</v>
      </c>
    </row>
    <row r="89" spans="1:22" ht="23.1" customHeight="1" x14ac:dyDescent="0.2">
      <c r="A89" s="57"/>
      <c r="B89" s="51"/>
      <c r="C89" s="51"/>
      <c r="D89" s="51"/>
      <c r="E89" s="51"/>
      <c r="F89" s="51"/>
      <c r="G89" s="51"/>
      <c r="H89" s="51"/>
      <c r="I89" s="56"/>
      <c r="J89" s="56"/>
      <c r="K89" s="51"/>
      <c r="L89" s="51"/>
      <c r="M89" s="51"/>
      <c r="N89" s="51"/>
      <c r="O89" s="55"/>
      <c r="P89" s="55"/>
      <c r="Q89" s="51"/>
      <c r="R89" s="54">
        <v>42</v>
      </c>
      <c r="S89" s="53">
        <v>42</v>
      </c>
      <c r="T89" s="53">
        <v>50.333333333333336</v>
      </c>
      <c r="U89" s="52">
        <f>IF(ISERROR(T89/S89),"N/A",T89/S89*100)</f>
        <v>119.84126984126983</v>
      </c>
      <c r="V89" s="51" t="s">
        <v>27</v>
      </c>
    </row>
    <row r="90" spans="1:22" ht="23.1" customHeight="1" x14ac:dyDescent="0.2">
      <c r="A90" s="57"/>
      <c r="B90" s="51"/>
      <c r="C90" s="51"/>
      <c r="D90" s="51"/>
      <c r="E90" s="51"/>
      <c r="F90" s="51"/>
      <c r="G90" s="51"/>
      <c r="H90" s="51"/>
      <c r="I90" s="56"/>
      <c r="J90" s="56"/>
      <c r="K90" s="51"/>
      <c r="L90" s="51"/>
      <c r="M90" s="51"/>
      <c r="N90" s="51"/>
      <c r="O90" s="55"/>
      <c r="P90" s="55"/>
      <c r="Q90" s="51"/>
      <c r="R90" s="54">
        <v>16908224.633333333</v>
      </c>
      <c r="S90" s="53">
        <v>17643360.486956522</v>
      </c>
      <c r="T90" s="53">
        <v>19323658.154761907</v>
      </c>
      <c r="U90" s="52">
        <f>IF(ISERROR(T90/S90),"N/A",T90/S90*100)</f>
        <v>109.52368268532294</v>
      </c>
      <c r="V90" s="51" t="s">
        <v>42</v>
      </c>
    </row>
    <row r="91" spans="1:22" ht="23.1" customHeight="1" x14ac:dyDescent="0.2">
      <c r="A91" s="57"/>
      <c r="B91" s="51"/>
      <c r="C91" s="51"/>
      <c r="D91" s="51"/>
      <c r="E91" s="51"/>
      <c r="F91" s="51"/>
      <c r="G91" s="51"/>
      <c r="H91" s="51"/>
      <c r="I91" s="56"/>
      <c r="J91" s="56"/>
      <c r="K91" s="51"/>
      <c r="L91" s="51"/>
      <c r="M91" s="51"/>
      <c r="N91" s="51"/>
      <c r="O91" s="55"/>
      <c r="P91" s="55"/>
      <c r="Q91" s="51"/>
      <c r="R91" s="54">
        <v>130.66666666666666</v>
      </c>
      <c r="S91" s="53">
        <v>130.66666666666666</v>
      </c>
      <c r="T91" s="53">
        <v>116.85666666666667</v>
      </c>
      <c r="U91" s="52">
        <f>IF(ISERROR(T91/S91),"N/A",T91/S91*100)</f>
        <v>89.431122448979607</v>
      </c>
      <c r="V91" s="51" t="s">
        <v>29</v>
      </c>
    </row>
    <row r="92" spans="1:22" ht="23.1" customHeight="1" x14ac:dyDescent="0.2">
      <c r="A92" s="57"/>
      <c r="B92" s="51"/>
      <c r="C92" s="51"/>
      <c r="D92" s="51"/>
      <c r="E92" s="51"/>
      <c r="F92" s="51"/>
      <c r="G92" s="51"/>
      <c r="H92" s="51"/>
      <c r="I92" s="56"/>
      <c r="J92" s="56"/>
      <c r="K92" s="51"/>
      <c r="L92" s="51"/>
      <c r="M92" s="51"/>
      <c r="N92" s="51"/>
      <c r="O92" s="55"/>
      <c r="P92" s="55"/>
      <c r="Q92" s="51"/>
      <c r="R92" s="54">
        <v>180140814.94999999</v>
      </c>
      <c r="S92" s="53">
        <v>180140814.94999999</v>
      </c>
      <c r="T92" s="53">
        <v>180140814.94999999</v>
      </c>
      <c r="U92" s="52">
        <f>IF(ISERROR(T92/S92),"N/A",T92/S92*100)</f>
        <v>100</v>
      </c>
      <c r="V92" s="51" t="s">
        <v>26</v>
      </c>
    </row>
    <row r="93" spans="1:22" ht="23.1" customHeight="1" x14ac:dyDescent="0.2">
      <c r="A93" s="57"/>
      <c r="B93" s="51"/>
      <c r="C93" s="51"/>
      <c r="D93" s="51"/>
      <c r="E93" s="51"/>
      <c r="F93" s="51"/>
      <c r="G93" s="51"/>
      <c r="H93" s="51"/>
      <c r="I93" s="56"/>
      <c r="J93" s="56"/>
      <c r="K93" s="51"/>
      <c r="L93" s="51"/>
      <c r="M93" s="51"/>
      <c r="N93" s="51"/>
      <c r="O93" s="55"/>
      <c r="P93" s="55"/>
      <c r="Q93" s="51"/>
      <c r="R93" s="54">
        <v>692064.20750000002</v>
      </c>
      <c r="S93" s="53">
        <v>922732.71888888895</v>
      </c>
      <c r="T93" s="53">
        <v>935529.86111111112</v>
      </c>
      <c r="U93" s="52">
        <f>IF(ISERROR(T93/S93),"N/A",T93/S93*100)</f>
        <v>101.38687422264942</v>
      </c>
      <c r="V93" s="51" t="s">
        <v>43</v>
      </c>
    </row>
    <row r="94" spans="1:22" ht="23.1" customHeight="1" x14ac:dyDescent="0.2">
      <c r="A94" s="57"/>
      <c r="B94" s="51"/>
      <c r="C94" s="51"/>
      <c r="D94" s="51"/>
      <c r="E94" s="51"/>
      <c r="F94" s="51"/>
      <c r="G94" s="51"/>
      <c r="H94" s="51"/>
      <c r="I94" s="56"/>
      <c r="J94" s="56"/>
      <c r="K94" s="51"/>
      <c r="L94" s="51"/>
      <c r="M94" s="51"/>
      <c r="N94" s="51"/>
      <c r="O94" s="55"/>
      <c r="P94" s="55"/>
      <c r="Q94" s="51"/>
      <c r="R94" s="54">
        <v>93.968000000000004</v>
      </c>
      <c r="S94" s="53">
        <v>93.968000000000004</v>
      </c>
      <c r="T94" s="53">
        <v>86.742000000000004</v>
      </c>
      <c r="U94" s="52">
        <f>IF(ISERROR(T94/S94),"N/A",T94/S94*100)</f>
        <v>92.310148135535513</v>
      </c>
      <c r="V94" s="51" t="s">
        <v>44</v>
      </c>
    </row>
    <row r="95" spans="1:22" ht="23.1" customHeight="1" x14ac:dyDescent="0.2">
      <c r="A95" s="57"/>
      <c r="B95" s="51"/>
      <c r="C95" s="51"/>
      <c r="D95" s="51"/>
      <c r="E95" s="51"/>
      <c r="F95" s="51"/>
      <c r="G95" s="51"/>
      <c r="H95" s="51"/>
      <c r="I95" s="56"/>
      <c r="J95" s="56"/>
      <c r="K95" s="51"/>
      <c r="L95" s="51"/>
      <c r="M95" s="51"/>
      <c r="N95" s="51"/>
      <c r="O95" s="55"/>
      <c r="P95" s="55"/>
      <c r="Q95" s="51"/>
      <c r="R95" s="54">
        <v>793045.53200000001</v>
      </c>
      <c r="S95" s="53">
        <v>1321711</v>
      </c>
      <c r="T95" s="53">
        <v>1321706.6666666667</v>
      </c>
      <c r="U95" s="52">
        <f>IF(ISERROR(T95/S95),"N/A",T95/S95*100)</f>
        <v>99.999672142145045</v>
      </c>
      <c r="V95" s="51" t="s">
        <v>28</v>
      </c>
    </row>
    <row r="96" spans="1:22" ht="23.1" customHeight="1" x14ac:dyDescent="0.2">
      <c r="A96" s="57"/>
      <c r="B96" s="51"/>
      <c r="C96" s="51"/>
      <c r="D96" s="51"/>
      <c r="E96" s="51"/>
      <c r="F96" s="51"/>
      <c r="G96" s="51"/>
      <c r="H96" s="51"/>
      <c r="I96" s="56"/>
      <c r="J96" s="56"/>
      <c r="K96" s="51"/>
      <c r="L96" s="51"/>
      <c r="M96" s="51"/>
      <c r="N96" s="51"/>
      <c r="O96" s="55"/>
      <c r="P96" s="55"/>
      <c r="Q96" s="51"/>
      <c r="R96" s="54">
        <v>76.337500000000006</v>
      </c>
      <c r="S96" s="53">
        <v>76.337500000000006</v>
      </c>
      <c r="T96" s="53">
        <v>86.947500000000005</v>
      </c>
      <c r="U96" s="52">
        <f>IF(ISERROR(T96/S96),"N/A",T96/S96*100)</f>
        <v>113.89880465040119</v>
      </c>
      <c r="V96" s="51" t="s">
        <v>49</v>
      </c>
    </row>
    <row r="97" spans="1:22" ht="23.1" customHeight="1" x14ac:dyDescent="0.2">
      <c r="A97" s="57"/>
      <c r="B97" s="51"/>
      <c r="C97" s="51"/>
      <c r="D97" s="51"/>
      <c r="E97" s="51"/>
      <c r="F97" s="51"/>
      <c r="G97" s="51"/>
      <c r="H97" s="51"/>
      <c r="I97" s="56"/>
      <c r="J97" s="56"/>
      <c r="K97" s="51"/>
      <c r="L97" s="51"/>
      <c r="M97" s="51"/>
      <c r="N97" s="51"/>
      <c r="O97" s="55"/>
      <c r="P97" s="55"/>
      <c r="Q97" s="51"/>
      <c r="R97" s="54">
        <v>1431338.6666666667</v>
      </c>
      <c r="S97" s="53">
        <v>2146958</v>
      </c>
      <c r="T97" s="53">
        <v>2146967.2000000002</v>
      </c>
      <c r="U97" s="52">
        <f>IF(ISERROR(T97/S97),"N/A",T97/S97*100)</f>
        <v>100.00042851327319</v>
      </c>
      <c r="V97" s="51" t="s">
        <v>32</v>
      </c>
    </row>
    <row r="98" spans="1:22" ht="23.1" customHeight="1" x14ac:dyDescent="0.2">
      <c r="A98" s="57"/>
      <c r="B98" s="51"/>
      <c r="C98" s="51"/>
      <c r="D98" s="51"/>
      <c r="E98" s="51"/>
      <c r="F98" s="51"/>
      <c r="G98" s="51"/>
      <c r="H98" s="51"/>
      <c r="I98" s="56"/>
      <c r="J98" s="56"/>
      <c r="K98" s="51"/>
      <c r="L98" s="51"/>
      <c r="M98" s="51"/>
      <c r="N98" s="51"/>
      <c r="O98" s="55"/>
      <c r="P98" s="55"/>
      <c r="Q98" s="51"/>
      <c r="R98" s="54">
        <v>313514.41666666669</v>
      </c>
      <c r="S98" s="53">
        <v>50.125</v>
      </c>
      <c r="T98" s="53">
        <v>50.25</v>
      </c>
      <c r="U98" s="52">
        <f>IF(ISERROR(T98/S98),"N/A",T98/S98*100)</f>
        <v>100.24937655860349</v>
      </c>
      <c r="V98" s="51" t="s">
        <v>31</v>
      </c>
    </row>
    <row r="99" spans="1:22" ht="23.1" customHeight="1" x14ac:dyDescent="0.2">
      <c r="A99" s="57"/>
      <c r="B99" s="51"/>
      <c r="C99" s="51"/>
      <c r="D99" s="51"/>
      <c r="E99" s="51"/>
      <c r="F99" s="51"/>
      <c r="G99" s="51"/>
      <c r="H99" s="51"/>
      <c r="I99" s="56"/>
      <c r="J99" s="56"/>
      <c r="K99" s="51"/>
      <c r="L99" s="51"/>
      <c r="M99" s="51"/>
      <c r="N99" s="51"/>
      <c r="O99" s="55"/>
      <c r="P99" s="55"/>
      <c r="Q99" s="51"/>
      <c r="R99" s="54">
        <v>6313633.5062500006</v>
      </c>
      <c r="S99" s="53">
        <v>54.312222222222225</v>
      </c>
      <c r="T99" s="53">
        <v>164.9375</v>
      </c>
      <c r="U99" s="52">
        <f>IF(ISERROR(T99/S99),"N/A",T99/S99*100)</f>
        <v>303.68394672776742</v>
      </c>
      <c r="V99" s="51" t="s">
        <v>38</v>
      </c>
    </row>
    <row r="100" spans="1:22" ht="23.1" customHeight="1" x14ac:dyDescent="0.2">
      <c r="A100" s="57"/>
      <c r="B100" s="51"/>
      <c r="C100" s="51"/>
      <c r="D100" s="51"/>
      <c r="E100" s="51"/>
      <c r="F100" s="51"/>
      <c r="G100" s="51"/>
      <c r="H100" s="51"/>
      <c r="I100" s="56"/>
      <c r="J100" s="56"/>
      <c r="K100" s="51"/>
      <c r="L100" s="51"/>
      <c r="M100" s="51"/>
      <c r="N100" s="51"/>
      <c r="O100" s="55"/>
      <c r="P100" s="55"/>
      <c r="Q100" s="51"/>
      <c r="R100" s="54">
        <v>100</v>
      </c>
      <c r="S100" s="53">
        <v>100</v>
      </c>
      <c r="T100" s="53">
        <v>99.3</v>
      </c>
      <c r="U100" s="52">
        <f>IF(ISERROR(T100/S100),"N/A",T100/S100*100)</f>
        <v>99.3</v>
      </c>
      <c r="V100" s="51" t="s">
        <v>24</v>
      </c>
    </row>
    <row r="101" spans="1:22" ht="23.1" customHeight="1" x14ac:dyDescent="0.2">
      <c r="A101" s="57"/>
      <c r="B101" s="51"/>
      <c r="C101" s="51"/>
      <c r="D101" s="51"/>
      <c r="E101" s="51"/>
      <c r="F101" s="51"/>
      <c r="G101" s="51"/>
      <c r="H101" s="51"/>
      <c r="I101" s="56"/>
      <c r="J101" s="56"/>
      <c r="K101" s="51"/>
      <c r="L101" s="51"/>
      <c r="M101" s="51"/>
      <c r="N101" s="51"/>
      <c r="O101" s="55"/>
      <c r="P101" s="55"/>
      <c r="Q101" s="51"/>
      <c r="R101" s="54">
        <v>697193.67500000005</v>
      </c>
      <c r="S101" s="53">
        <v>929579.9</v>
      </c>
      <c r="T101" s="53">
        <v>1394354.85</v>
      </c>
      <c r="U101" s="52">
        <f>IF(ISERROR(T101/S101),"N/A",T101/S101*100)</f>
        <v>149.99838636786359</v>
      </c>
      <c r="V101" s="51" t="s">
        <v>46</v>
      </c>
    </row>
    <row r="102" spans="1:22" ht="23.1" customHeight="1" x14ac:dyDescent="0.2">
      <c r="A102" s="57"/>
      <c r="B102" s="51"/>
      <c r="C102" s="51"/>
      <c r="D102" s="51"/>
      <c r="E102" s="51"/>
      <c r="F102" s="51"/>
      <c r="G102" s="51"/>
      <c r="H102" s="51"/>
      <c r="I102" s="56"/>
      <c r="J102" s="56"/>
      <c r="K102" s="51"/>
      <c r="L102" s="51"/>
      <c r="M102" s="51"/>
      <c r="N102" s="51"/>
      <c r="O102" s="55"/>
      <c r="P102" s="55"/>
      <c r="Q102" s="51"/>
      <c r="R102" s="54">
        <v>118674.685</v>
      </c>
      <c r="S102" s="53">
        <v>29.75</v>
      </c>
      <c r="T102" s="53">
        <v>39.666666666666664</v>
      </c>
      <c r="U102" s="52">
        <f>IF(ISERROR(T102/S102),"N/A",T102/S102*100)</f>
        <v>133.33333333333331</v>
      </c>
      <c r="V102" s="51" t="s">
        <v>30</v>
      </c>
    </row>
    <row r="103" spans="1:22" ht="23.1" customHeight="1" x14ac:dyDescent="0.2">
      <c r="A103" s="57"/>
      <c r="B103" s="51"/>
      <c r="C103" s="51"/>
      <c r="D103" s="51"/>
      <c r="E103" s="51"/>
      <c r="F103" s="51"/>
      <c r="G103" s="51"/>
      <c r="H103" s="51"/>
      <c r="I103" s="56"/>
      <c r="J103" s="56"/>
      <c r="K103" s="51"/>
      <c r="L103" s="51"/>
      <c r="M103" s="51"/>
      <c r="N103" s="51"/>
      <c r="O103" s="55"/>
      <c r="P103" s="55"/>
      <c r="Q103" s="51"/>
      <c r="R103" s="54">
        <v>19.55</v>
      </c>
      <c r="S103" s="53">
        <v>1</v>
      </c>
      <c r="T103" s="53">
        <v>1.07</v>
      </c>
      <c r="U103" s="52">
        <f>IF(ISERROR(T103/S103),"N/A",T103/S103*100)</f>
        <v>107</v>
      </c>
      <c r="V103" s="51" t="s">
        <v>23</v>
      </c>
    </row>
    <row r="104" spans="1:22" ht="23.1" customHeight="1" x14ac:dyDescent="0.2">
      <c r="A104" s="57"/>
      <c r="B104" s="51"/>
      <c r="C104" s="51"/>
      <c r="D104" s="51"/>
      <c r="E104" s="51"/>
      <c r="F104" s="51"/>
      <c r="G104" s="51"/>
      <c r="H104" s="51"/>
      <c r="I104" s="56"/>
      <c r="J104" s="56"/>
      <c r="K104" s="51"/>
      <c r="L104" s="51"/>
      <c r="M104" s="51"/>
      <c r="N104" s="51"/>
      <c r="O104" s="55"/>
      <c r="P104" s="55"/>
      <c r="Q104" s="51"/>
      <c r="R104" s="54">
        <v>59.484999999999999</v>
      </c>
      <c r="S104" s="53">
        <v>100</v>
      </c>
      <c r="T104" s="53">
        <v>95.79</v>
      </c>
      <c r="U104" s="52">
        <f>IF(ISERROR(T104/S104),"N/A",T104/S104*100)</f>
        <v>95.79</v>
      </c>
      <c r="V104" s="51" t="s">
        <v>25</v>
      </c>
    </row>
    <row r="105" spans="1:22" ht="23.1" customHeight="1" x14ac:dyDescent="0.2">
      <c r="A105" s="57"/>
      <c r="B105" s="51"/>
      <c r="C105" s="51"/>
      <c r="D105" s="51"/>
      <c r="E105" s="51"/>
      <c r="F105" s="51"/>
      <c r="G105" s="51"/>
      <c r="H105" s="51"/>
      <c r="I105" s="56"/>
      <c r="J105" s="56"/>
      <c r="K105" s="51"/>
      <c r="L105" s="51"/>
      <c r="M105" s="51"/>
      <c r="N105" s="51"/>
      <c r="O105" s="55"/>
      <c r="P105" s="55"/>
      <c r="Q105" s="51"/>
      <c r="R105" s="54">
        <v>100</v>
      </c>
      <c r="S105" s="53">
        <v>100</v>
      </c>
      <c r="T105" s="53">
        <v>100</v>
      </c>
      <c r="U105" s="52">
        <f>IF(ISERROR(T105/S105),"N/A",T105/S105*100)</f>
        <v>100</v>
      </c>
      <c r="V105" s="51" t="s">
        <v>36</v>
      </c>
    </row>
    <row r="106" spans="1:22" ht="23.1" customHeight="1" thickBot="1" x14ac:dyDescent="0.25">
      <c r="A106" s="57"/>
      <c r="B106" s="51"/>
      <c r="C106" s="51"/>
      <c r="D106" s="51"/>
      <c r="E106" s="51"/>
      <c r="F106" s="51"/>
      <c r="G106" s="51"/>
      <c r="H106" s="51"/>
      <c r="I106" s="56"/>
      <c r="J106" s="56"/>
      <c r="K106" s="51"/>
      <c r="L106" s="51"/>
      <c r="M106" s="51"/>
      <c r="N106" s="51"/>
      <c r="O106" s="55"/>
      <c r="P106" s="55"/>
      <c r="Q106" s="51"/>
      <c r="R106" s="54">
        <v>72.349999999999994</v>
      </c>
      <c r="S106" s="53" t="s">
        <v>22</v>
      </c>
      <c r="T106" s="53" t="s">
        <v>22</v>
      </c>
      <c r="U106" s="52" t="str">
        <f>IF(ISERROR(T106/S106),"N/A",T106/S106*100)</f>
        <v>N/A</v>
      </c>
      <c r="V106" s="51" t="s">
        <v>21</v>
      </c>
    </row>
    <row r="107" spans="1:22" ht="75" customHeight="1" thickTop="1" thickBot="1" x14ac:dyDescent="0.25">
      <c r="A107" s="57"/>
      <c r="B107" s="64" t="s">
        <v>59</v>
      </c>
      <c r="C107" s="63" t="s">
        <v>62</v>
      </c>
      <c r="D107" s="63"/>
      <c r="E107" s="63"/>
      <c r="F107" s="63"/>
      <c r="G107" s="63"/>
      <c r="H107" s="63"/>
      <c r="I107" s="63" t="s">
        <v>61</v>
      </c>
      <c r="J107" s="63"/>
      <c r="K107" s="63"/>
      <c r="L107" s="63" t="s">
        <v>60</v>
      </c>
      <c r="M107" s="63"/>
      <c r="N107" s="63"/>
      <c r="O107" s="63"/>
      <c r="P107" s="62" t="s">
        <v>55</v>
      </c>
      <c r="Q107" s="62" t="s">
        <v>54</v>
      </c>
      <c r="R107" s="62">
        <v>9525018.3181111477</v>
      </c>
      <c r="S107" s="62">
        <v>9333853.6842556</v>
      </c>
      <c r="T107" s="62">
        <v>5280725.6356157446</v>
      </c>
      <c r="U107" s="62">
        <f>IF(ISERROR(T107/S107),"N/A",T107/S107*100)</f>
        <v>56.576049017388222</v>
      </c>
      <c r="V107" s="61" t="s">
        <v>53</v>
      </c>
    </row>
    <row r="108" spans="1:22" ht="23.1" customHeight="1" thickTop="1" thickBot="1" x14ac:dyDescent="0.25">
      <c r="A108" s="57"/>
      <c r="B108" s="60" t="s">
        <v>52</v>
      </c>
      <c r="C108" s="59"/>
      <c r="D108" s="59"/>
      <c r="E108" s="59"/>
      <c r="F108" s="59"/>
      <c r="G108" s="59"/>
      <c r="H108" s="59"/>
      <c r="I108" s="59"/>
      <c r="J108" s="59"/>
      <c r="K108" s="59"/>
      <c r="L108" s="59"/>
      <c r="M108" s="59"/>
      <c r="N108" s="59"/>
      <c r="O108" s="59"/>
      <c r="P108" s="59"/>
      <c r="Q108" s="59"/>
      <c r="R108" s="59"/>
      <c r="S108" s="59"/>
      <c r="T108" s="59"/>
      <c r="U108" s="59"/>
      <c r="V108" s="58"/>
    </row>
    <row r="109" spans="1:22" ht="23.1" customHeight="1" x14ac:dyDescent="0.2">
      <c r="A109" s="57"/>
      <c r="B109" s="51"/>
      <c r="C109" s="51"/>
      <c r="D109" s="51"/>
      <c r="E109" s="51"/>
      <c r="F109" s="51"/>
      <c r="G109" s="51"/>
      <c r="H109" s="51"/>
      <c r="I109" s="56"/>
      <c r="J109" s="56"/>
      <c r="K109" s="51"/>
      <c r="L109" s="51"/>
      <c r="M109" s="51"/>
      <c r="N109" s="51"/>
      <c r="O109" s="55"/>
      <c r="P109" s="55"/>
      <c r="Q109" s="51"/>
      <c r="R109" s="54">
        <v>2645490.4644999998</v>
      </c>
      <c r="S109" s="53">
        <v>2645490.4644999998</v>
      </c>
      <c r="T109" s="53">
        <v>2784721.3536842107</v>
      </c>
      <c r="U109" s="52">
        <f>IF(ISERROR(T109/S109),"N/A",T109/S109*100)</f>
        <v>105.26295184399864</v>
      </c>
      <c r="V109" s="51" t="s">
        <v>48</v>
      </c>
    </row>
    <row r="110" spans="1:22" ht="23.1" customHeight="1" x14ac:dyDescent="0.2">
      <c r="A110" s="57"/>
      <c r="B110" s="51"/>
      <c r="C110" s="51"/>
      <c r="D110" s="51"/>
      <c r="E110" s="51"/>
      <c r="F110" s="51"/>
      <c r="G110" s="51"/>
      <c r="H110" s="51"/>
      <c r="I110" s="56"/>
      <c r="J110" s="56"/>
      <c r="K110" s="51"/>
      <c r="L110" s="51"/>
      <c r="M110" s="51"/>
      <c r="N110" s="51"/>
      <c r="O110" s="55"/>
      <c r="P110" s="55"/>
      <c r="Q110" s="51"/>
      <c r="R110" s="54">
        <v>594802.1841935484</v>
      </c>
      <c r="S110" s="53">
        <v>369850.21050847456</v>
      </c>
      <c r="T110" s="53">
        <v>102747.87898305085</v>
      </c>
      <c r="U110" s="52">
        <f>IF(ISERROR(T110/S110),"N/A",T110/S110*100)</f>
        <v>27.780943761473548</v>
      </c>
      <c r="V110" s="51" t="s">
        <v>40</v>
      </c>
    </row>
    <row r="111" spans="1:22" ht="23.1" customHeight="1" x14ac:dyDescent="0.2">
      <c r="A111" s="57"/>
      <c r="B111" s="51"/>
      <c r="C111" s="51"/>
      <c r="D111" s="51"/>
      <c r="E111" s="51"/>
      <c r="F111" s="51"/>
      <c r="G111" s="51"/>
      <c r="H111" s="51"/>
      <c r="I111" s="56"/>
      <c r="J111" s="56"/>
      <c r="K111" s="51"/>
      <c r="L111" s="51"/>
      <c r="M111" s="51"/>
      <c r="N111" s="51"/>
      <c r="O111" s="55"/>
      <c r="P111" s="55"/>
      <c r="Q111" s="51"/>
      <c r="R111" s="54">
        <v>19028002.965806451</v>
      </c>
      <c r="S111" s="53">
        <v>22687217.006923076</v>
      </c>
      <c r="T111" s="53">
        <v>7788869.5</v>
      </c>
      <c r="U111" s="52">
        <f>IF(ISERROR(T111/S111),"N/A",T111/S111*100)</f>
        <v>34.331533469368239</v>
      </c>
      <c r="V111" s="51" t="s">
        <v>42</v>
      </c>
    </row>
    <row r="112" spans="1:22" ht="23.1" customHeight="1" x14ac:dyDescent="0.2">
      <c r="A112" s="57"/>
      <c r="B112" s="51"/>
      <c r="C112" s="51"/>
      <c r="D112" s="51"/>
      <c r="E112" s="51"/>
      <c r="F112" s="51"/>
      <c r="G112" s="51"/>
      <c r="H112" s="51"/>
      <c r="I112" s="56"/>
      <c r="J112" s="56"/>
      <c r="K112" s="51"/>
      <c r="L112" s="51"/>
      <c r="M112" s="51"/>
      <c r="N112" s="51"/>
      <c r="O112" s="55"/>
      <c r="P112" s="55"/>
      <c r="Q112" s="51"/>
      <c r="R112" s="54">
        <v>91.953333333333319</v>
      </c>
      <c r="S112" s="53">
        <v>91.953333333333319</v>
      </c>
      <c r="T112" s="53">
        <v>90.537777777777777</v>
      </c>
      <c r="U112" s="52">
        <f>IF(ISERROR(T112/S112),"N/A",T112/S112*100)</f>
        <v>98.46057178762176</v>
      </c>
      <c r="V112" s="51" t="s">
        <v>49</v>
      </c>
    </row>
    <row r="113" spans="1:22" ht="23.1" customHeight="1" x14ac:dyDescent="0.2">
      <c r="A113" s="57"/>
      <c r="B113" s="51"/>
      <c r="C113" s="51"/>
      <c r="D113" s="51"/>
      <c r="E113" s="51"/>
      <c r="F113" s="51"/>
      <c r="G113" s="51"/>
      <c r="H113" s="51"/>
      <c r="I113" s="56"/>
      <c r="J113" s="56"/>
      <c r="K113" s="51"/>
      <c r="L113" s="51"/>
      <c r="M113" s="51"/>
      <c r="N113" s="51"/>
      <c r="O113" s="55"/>
      <c r="P113" s="55"/>
      <c r="Q113" s="51"/>
      <c r="R113" s="54">
        <v>54.318571428571431</v>
      </c>
      <c r="S113" s="53">
        <v>50.538333333333334</v>
      </c>
      <c r="T113" s="53">
        <v>74.086666666666659</v>
      </c>
      <c r="U113" s="52">
        <f>IF(ISERROR(T113/S113),"N/A",T113/S113*100)</f>
        <v>146.59499389902052</v>
      </c>
      <c r="V113" s="51" t="s">
        <v>46</v>
      </c>
    </row>
    <row r="114" spans="1:22" ht="23.1" customHeight="1" x14ac:dyDescent="0.2">
      <c r="A114" s="57"/>
      <c r="B114" s="51"/>
      <c r="C114" s="51"/>
      <c r="D114" s="51"/>
      <c r="E114" s="51"/>
      <c r="F114" s="51"/>
      <c r="G114" s="51"/>
      <c r="H114" s="51"/>
      <c r="I114" s="56"/>
      <c r="J114" s="56"/>
      <c r="K114" s="51"/>
      <c r="L114" s="51"/>
      <c r="M114" s="51"/>
      <c r="N114" s="51"/>
      <c r="O114" s="55"/>
      <c r="P114" s="55"/>
      <c r="Q114" s="51"/>
      <c r="R114" s="54">
        <v>13442999.636363637</v>
      </c>
      <c r="S114" s="53">
        <v>9635951.8888888881</v>
      </c>
      <c r="T114" s="53">
        <v>12389051.281428572</v>
      </c>
      <c r="U114" s="52">
        <f>IF(ISERROR(T114/S114),"N/A",T114/S114*100)</f>
        <v>128.571120157981</v>
      </c>
      <c r="V114" s="51" t="s">
        <v>33</v>
      </c>
    </row>
    <row r="115" spans="1:22" ht="23.1" customHeight="1" x14ac:dyDescent="0.2">
      <c r="A115" s="57"/>
      <c r="B115" s="51"/>
      <c r="C115" s="51"/>
      <c r="D115" s="51"/>
      <c r="E115" s="51"/>
      <c r="F115" s="51"/>
      <c r="G115" s="51"/>
      <c r="H115" s="51"/>
      <c r="I115" s="56"/>
      <c r="J115" s="56"/>
      <c r="K115" s="51"/>
      <c r="L115" s="51"/>
      <c r="M115" s="51"/>
      <c r="N115" s="51"/>
      <c r="O115" s="55"/>
      <c r="P115" s="55"/>
      <c r="Q115" s="51"/>
      <c r="R115" s="54">
        <v>100</v>
      </c>
      <c r="S115" s="53">
        <v>100</v>
      </c>
      <c r="T115" s="53">
        <v>96</v>
      </c>
      <c r="U115" s="52">
        <f>IF(ISERROR(T115/S115),"N/A",T115/S115*100)</f>
        <v>96</v>
      </c>
      <c r="V115" s="51" t="s">
        <v>44</v>
      </c>
    </row>
    <row r="116" spans="1:22" ht="23.1" customHeight="1" x14ac:dyDescent="0.2">
      <c r="A116" s="57"/>
      <c r="B116" s="51"/>
      <c r="C116" s="51"/>
      <c r="D116" s="51"/>
      <c r="E116" s="51"/>
      <c r="F116" s="51"/>
      <c r="G116" s="51"/>
      <c r="H116" s="51"/>
      <c r="I116" s="56"/>
      <c r="J116" s="56"/>
      <c r="K116" s="51"/>
      <c r="L116" s="51"/>
      <c r="M116" s="51"/>
      <c r="N116" s="51"/>
      <c r="O116" s="55"/>
      <c r="P116" s="55"/>
      <c r="Q116" s="51"/>
      <c r="R116" s="54">
        <v>5708052.2036363631</v>
      </c>
      <c r="S116" s="53">
        <v>100</v>
      </c>
      <c r="T116" s="53">
        <v>103.78285714285713</v>
      </c>
      <c r="U116" s="52">
        <f>IF(ISERROR(T116/S116),"N/A",T116/S116*100)</f>
        <v>103.78285714285713</v>
      </c>
      <c r="V116" s="51" t="s">
        <v>38</v>
      </c>
    </row>
    <row r="117" spans="1:22" ht="23.1" customHeight="1" x14ac:dyDescent="0.2">
      <c r="A117" s="57"/>
      <c r="B117" s="51"/>
      <c r="C117" s="51"/>
      <c r="D117" s="51"/>
      <c r="E117" s="51"/>
      <c r="F117" s="51"/>
      <c r="G117" s="51"/>
      <c r="H117" s="51"/>
      <c r="I117" s="56"/>
      <c r="J117" s="56"/>
      <c r="K117" s="51"/>
      <c r="L117" s="51"/>
      <c r="M117" s="51"/>
      <c r="N117" s="51"/>
      <c r="O117" s="55"/>
      <c r="P117" s="55"/>
      <c r="Q117" s="51"/>
      <c r="R117" s="54">
        <v>6696829.3522222228</v>
      </c>
      <c r="S117" s="53">
        <v>8521492.595714286</v>
      </c>
      <c r="T117" s="53">
        <v>8521493.4357142858</v>
      </c>
      <c r="U117" s="52">
        <f>IF(ISERROR(T117/S117),"N/A",T117/S117*100)</f>
        <v>100.00000985742803</v>
      </c>
      <c r="V117" s="51" t="s">
        <v>27</v>
      </c>
    </row>
    <row r="118" spans="1:22" ht="23.1" customHeight="1" x14ac:dyDescent="0.2">
      <c r="A118" s="57"/>
      <c r="B118" s="51"/>
      <c r="C118" s="51"/>
      <c r="D118" s="51"/>
      <c r="E118" s="51"/>
      <c r="F118" s="51"/>
      <c r="G118" s="51"/>
      <c r="H118" s="51"/>
      <c r="I118" s="56"/>
      <c r="J118" s="56"/>
      <c r="K118" s="51"/>
      <c r="L118" s="51"/>
      <c r="M118" s="51"/>
      <c r="N118" s="51"/>
      <c r="O118" s="55"/>
      <c r="P118" s="55"/>
      <c r="Q118" s="51"/>
      <c r="R118" s="54">
        <v>1230305.0471428572</v>
      </c>
      <c r="S118" s="53">
        <v>299567.99100000004</v>
      </c>
      <c r="T118" s="53">
        <v>299567.897</v>
      </c>
      <c r="U118" s="52">
        <f>IF(ISERROR(T118/S118),"N/A",T118/S118*100)</f>
        <v>99.999968621480633</v>
      </c>
      <c r="V118" s="51" t="s">
        <v>39</v>
      </c>
    </row>
    <row r="119" spans="1:22" ht="23.1" customHeight="1" x14ac:dyDescent="0.2">
      <c r="A119" s="57"/>
      <c r="B119" s="51"/>
      <c r="C119" s="51"/>
      <c r="D119" s="51"/>
      <c r="E119" s="51"/>
      <c r="F119" s="51"/>
      <c r="G119" s="51"/>
      <c r="H119" s="51"/>
      <c r="I119" s="56"/>
      <c r="J119" s="56"/>
      <c r="K119" s="51"/>
      <c r="L119" s="51"/>
      <c r="M119" s="51"/>
      <c r="N119" s="51"/>
      <c r="O119" s="55"/>
      <c r="P119" s="55"/>
      <c r="Q119" s="51"/>
      <c r="R119" s="54">
        <v>96326613.400833353</v>
      </c>
      <c r="S119" s="53">
        <v>91615777.510000005</v>
      </c>
      <c r="T119" s="53">
        <v>91628575.376666665</v>
      </c>
      <c r="U119" s="52">
        <f>IF(ISERROR(T119/S119),"N/A",T119/S119*100)</f>
        <v>100.01396906407879</v>
      </c>
      <c r="V119" s="51" t="s">
        <v>43</v>
      </c>
    </row>
    <row r="120" spans="1:22" ht="23.1" customHeight="1" x14ac:dyDescent="0.2">
      <c r="A120" s="57"/>
      <c r="B120" s="51"/>
      <c r="C120" s="51"/>
      <c r="D120" s="51"/>
      <c r="E120" s="51"/>
      <c r="F120" s="51"/>
      <c r="G120" s="51"/>
      <c r="H120" s="51"/>
      <c r="I120" s="56"/>
      <c r="J120" s="56"/>
      <c r="K120" s="51"/>
      <c r="L120" s="51"/>
      <c r="M120" s="51"/>
      <c r="N120" s="51"/>
      <c r="O120" s="55"/>
      <c r="P120" s="55"/>
      <c r="Q120" s="51"/>
      <c r="R120" s="54">
        <v>793036.69799999997</v>
      </c>
      <c r="S120" s="53">
        <v>1321711</v>
      </c>
      <c r="T120" s="53">
        <v>1321707.3333333333</v>
      </c>
      <c r="U120" s="52">
        <f>IF(ISERROR(T120/S120),"N/A",T120/S120*100)</f>
        <v>99.999722581815035</v>
      </c>
      <c r="V120" s="51" t="s">
        <v>28</v>
      </c>
    </row>
    <row r="121" spans="1:22" ht="23.1" customHeight="1" x14ac:dyDescent="0.2">
      <c r="A121" s="57"/>
      <c r="B121" s="51"/>
      <c r="C121" s="51"/>
      <c r="D121" s="51"/>
      <c r="E121" s="51"/>
      <c r="F121" s="51"/>
      <c r="G121" s="51"/>
      <c r="H121" s="51"/>
      <c r="I121" s="56"/>
      <c r="J121" s="56"/>
      <c r="K121" s="51"/>
      <c r="L121" s="51"/>
      <c r="M121" s="51"/>
      <c r="N121" s="51"/>
      <c r="O121" s="55"/>
      <c r="P121" s="55"/>
      <c r="Q121" s="51"/>
      <c r="R121" s="54">
        <v>218685.72930258064</v>
      </c>
      <c r="S121" s="53">
        <v>233761.59925448275</v>
      </c>
      <c r="T121" s="53">
        <v>100345.74809319999</v>
      </c>
      <c r="U121" s="52">
        <f>IF(ISERROR(T121/S121),"N/A",T121/S121*100)</f>
        <v>42.926532164917028</v>
      </c>
      <c r="V121" s="51" t="s">
        <v>51</v>
      </c>
    </row>
    <row r="122" spans="1:22" ht="23.1" customHeight="1" x14ac:dyDescent="0.2">
      <c r="A122" s="57"/>
      <c r="B122" s="51"/>
      <c r="C122" s="51"/>
      <c r="D122" s="51"/>
      <c r="E122" s="51"/>
      <c r="F122" s="51"/>
      <c r="G122" s="51"/>
      <c r="H122" s="51"/>
      <c r="I122" s="56"/>
      <c r="J122" s="56"/>
      <c r="K122" s="51"/>
      <c r="L122" s="51"/>
      <c r="M122" s="51"/>
      <c r="N122" s="51"/>
      <c r="O122" s="55"/>
      <c r="P122" s="55"/>
      <c r="Q122" s="51"/>
      <c r="R122" s="54">
        <v>2208281.5015384615</v>
      </c>
      <c r="S122" s="53">
        <v>2377037.2063636365</v>
      </c>
      <c r="T122" s="53">
        <v>2369104.0745454542</v>
      </c>
      <c r="U122" s="52">
        <f>IF(ISERROR(T122/S122),"N/A",T122/S122*100)</f>
        <v>99.666259669939365</v>
      </c>
      <c r="V122" s="51" t="s">
        <v>41</v>
      </c>
    </row>
    <row r="123" spans="1:22" ht="23.1" customHeight="1" x14ac:dyDescent="0.2">
      <c r="A123" s="57"/>
      <c r="B123" s="51"/>
      <c r="C123" s="51"/>
      <c r="D123" s="51"/>
      <c r="E123" s="51"/>
      <c r="F123" s="51"/>
      <c r="G123" s="51"/>
      <c r="H123" s="51"/>
      <c r="I123" s="56"/>
      <c r="J123" s="56"/>
      <c r="K123" s="51"/>
      <c r="L123" s="51"/>
      <c r="M123" s="51"/>
      <c r="N123" s="51"/>
      <c r="O123" s="55"/>
      <c r="P123" s="55"/>
      <c r="Q123" s="51"/>
      <c r="R123" s="54">
        <v>9754651.4000000004</v>
      </c>
      <c r="S123" s="53">
        <v>12193308</v>
      </c>
      <c r="T123" s="53">
        <v>12193308</v>
      </c>
      <c r="U123" s="52">
        <f>IF(ISERROR(T123/S123),"N/A",T123/S123*100)</f>
        <v>100</v>
      </c>
      <c r="V123" s="51" t="s">
        <v>35</v>
      </c>
    </row>
    <row r="124" spans="1:22" ht="23.1" customHeight="1" x14ac:dyDescent="0.2">
      <c r="A124" s="57"/>
      <c r="B124" s="51"/>
      <c r="C124" s="51"/>
      <c r="D124" s="51"/>
      <c r="E124" s="51"/>
      <c r="F124" s="51"/>
      <c r="G124" s="51"/>
      <c r="H124" s="51"/>
      <c r="I124" s="56"/>
      <c r="J124" s="56"/>
      <c r="K124" s="51"/>
      <c r="L124" s="51"/>
      <c r="M124" s="51"/>
      <c r="N124" s="51"/>
      <c r="O124" s="55"/>
      <c r="P124" s="55"/>
      <c r="Q124" s="51"/>
      <c r="R124" s="54">
        <v>2932528.895909091</v>
      </c>
      <c r="S124" s="53">
        <v>2663598.3161111111</v>
      </c>
      <c r="T124" s="53">
        <v>548693.96529411769</v>
      </c>
      <c r="U124" s="52">
        <f>IF(ISERROR(T124/S124),"N/A",T124/S124*100)</f>
        <v>20.599726391748817</v>
      </c>
      <c r="V124" s="51" t="s">
        <v>47</v>
      </c>
    </row>
    <row r="125" spans="1:22" ht="23.1" customHeight="1" x14ac:dyDescent="0.2">
      <c r="A125" s="57"/>
      <c r="B125" s="51"/>
      <c r="C125" s="51"/>
      <c r="D125" s="51"/>
      <c r="E125" s="51"/>
      <c r="F125" s="51"/>
      <c r="G125" s="51"/>
      <c r="H125" s="51"/>
      <c r="I125" s="56"/>
      <c r="J125" s="56"/>
      <c r="K125" s="51"/>
      <c r="L125" s="51"/>
      <c r="M125" s="51"/>
      <c r="N125" s="51"/>
      <c r="O125" s="55"/>
      <c r="P125" s="55"/>
      <c r="Q125" s="51"/>
      <c r="R125" s="54">
        <v>2392989.4584210529</v>
      </c>
      <c r="S125" s="53">
        <v>3247611.8564285715</v>
      </c>
      <c r="T125" s="53">
        <v>2442721.858</v>
      </c>
      <c r="U125" s="52">
        <f>IF(ISERROR(T125/S125),"N/A",T125/S125*100)</f>
        <v>75.215942236591161</v>
      </c>
      <c r="V125" s="51" t="s">
        <v>45</v>
      </c>
    </row>
    <row r="126" spans="1:22" ht="23.1" customHeight="1" x14ac:dyDescent="0.2">
      <c r="A126" s="57"/>
      <c r="B126" s="51"/>
      <c r="C126" s="51"/>
      <c r="D126" s="51"/>
      <c r="E126" s="51"/>
      <c r="F126" s="51"/>
      <c r="G126" s="51"/>
      <c r="H126" s="51"/>
      <c r="I126" s="56"/>
      <c r="J126" s="56"/>
      <c r="K126" s="51"/>
      <c r="L126" s="51"/>
      <c r="M126" s="51"/>
      <c r="N126" s="51"/>
      <c r="O126" s="55"/>
      <c r="P126" s="55"/>
      <c r="Q126" s="51"/>
      <c r="R126" s="54">
        <v>28851955.333333332</v>
      </c>
      <c r="S126" s="53">
        <v>28851955.333333332</v>
      </c>
      <c r="T126" s="53">
        <v>28851954.08666667</v>
      </c>
      <c r="U126" s="52">
        <f>IF(ISERROR(T126/S126),"N/A",T126/S126*100)</f>
        <v>99.999995679091242</v>
      </c>
      <c r="V126" s="51" t="s">
        <v>24</v>
      </c>
    </row>
    <row r="127" spans="1:22" ht="23.1" customHeight="1" x14ac:dyDescent="0.2">
      <c r="A127" s="57"/>
      <c r="B127" s="51"/>
      <c r="C127" s="51"/>
      <c r="D127" s="51"/>
      <c r="E127" s="51"/>
      <c r="F127" s="51"/>
      <c r="G127" s="51"/>
      <c r="H127" s="51"/>
      <c r="I127" s="56"/>
      <c r="J127" s="56"/>
      <c r="K127" s="51"/>
      <c r="L127" s="51"/>
      <c r="M127" s="51"/>
      <c r="N127" s="51"/>
      <c r="O127" s="55"/>
      <c r="P127" s="55"/>
      <c r="Q127" s="51"/>
      <c r="R127" s="54">
        <v>6313665.833333333</v>
      </c>
      <c r="S127" s="53">
        <v>9400973.75</v>
      </c>
      <c r="T127" s="53">
        <v>99.447499999999991</v>
      </c>
      <c r="U127" s="52">
        <f>IF(ISERROR(T127/S127),"N/A",T127/S127*100)</f>
        <v>1.057842545300161E-3</v>
      </c>
      <c r="V127" s="51" t="s">
        <v>37</v>
      </c>
    </row>
    <row r="128" spans="1:22" ht="23.1" customHeight="1" x14ac:dyDescent="0.2">
      <c r="A128" s="57"/>
      <c r="B128" s="51"/>
      <c r="C128" s="51"/>
      <c r="D128" s="51"/>
      <c r="E128" s="51"/>
      <c r="F128" s="51"/>
      <c r="G128" s="51"/>
      <c r="H128" s="51"/>
      <c r="I128" s="56"/>
      <c r="J128" s="56"/>
      <c r="K128" s="51"/>
      <c r="L128" s="51"/>
      <c r="M128" s="51"/>
      <c r="N128" s="51"/>
      <c r="O128" s="55"/>
      <c r="P128" s="55"/>
      <c r="Q128" s="51"/>
      <c r="R128" s="54">
        <v>46.093333333333334</v>
      </c>
      <c r="S128" s="53">
        <v>37.75</v>
      </c>
      <c r="T128" s="53">
        <v>50.5</v>
      </c>
      <c r="U128" s="52">
        <f>IF(ISERROR(T128/S128),"N/A",T128/S128*100)</f>
        <v>133.7748344370861</v>
      </c>
      <c r="V128" s="51" t="s">
        <v>30</v>
      </c>
    </row>
    <row r="129" spans="1:22" ht="23.1" customHeight="1" x14ac:dyDescent="0.2">
      <c r="A129" s="57"/>
      <c r="B129" s="51"/>
      <c r="C129" s="51"/>
      <c r="D129" s="51"/>
      <c r="E129" s="51"/>
      <c r="F129" s="51"/>
      <c r="G129" s="51"/>
      <c r="H129" s="51"/>
      <c r="I129" s="56"/>
      <c r="J129" s="56"/>
      <c r="K129" s="51"/>
      <c r="L129" s="51"/>
      <c r="M129" s="51"/>
      <c r="N129" s="51"/>
      <c r="O129" s="55"/>
      <c r="P129" s="55"/>
      <c r="Q129" s="51"/>
      <c r="R129" s="54">
        <v>4649124.0028571431</v>
      </c>
      <c r="S129" s="53">
        <v>4649124.0028571431</v>
      </c>
      <c r="T129" s="53">
        <v>58.695714285714288</v>
      </c>
      <c r="U129" s="52">
        <f>IF(ISERROR(T129/S129),"N/A",T129/S129*100)</f>
        <v>1.2625112655554581E-3</v>
      </c>
      <c r="V129" s="51" t="s">
        <v>50</v>
      </c>
    </row>
    <row r="130" spans="1:22" ht="23.1" customHeight="1" x14ac:dyDescent="0.2">
      <c r="A130" s="57"/>
      <c r="B130" s="51"/>
      <c r="C130" s="51"/>
      <c r="D130" s="51"/>
      <c r="E130" s="51"/>
      <c r="F130" s="51"/>
      <c r="G130" s="51"/>
      <c r="H130" s="51"/>
      <c r="I130" s="56"/>
      <c r="J130" s="56"/>
      <c r="K130" s="51"/>
      <c r="L130" s="51"/>
      <c r="M130" s="51"/>
      <c r="N130" s="51"/>
      <c r="O130" s="55"/>
      <c r="P130" s="55"/>
      <c r="Q130" s="51"/>
      <c r="R130" s="54">
        <v>2823721.7142857141</v>
      </c>
      <c r="S130" s="53">
        <v>4250075</v>
      </c>
      <c r="T130" s="53">
        <v>4145140</v>
      </c>
      <c r="U130" s="52">
        <f>IF(ISERROR(T130/S130),"N/A",T130/S130*100)</f>
        <v>97.530984747327992</v>
      </c>
      <c r="V130" s="51" t="s">
        <v>34</v>
      </c>
    </row>
    <row r="131" spans="1:22" ht="23.1" customHeight="1" x14ac:dyDescent="0.2">
      <c r="A131" s="57"/>
      <c r="B131" s="51"/>
      <c r="C131" s="51"/>
      <c r="D131" s="51"/>
      <c r="E131" s="51"/>
      <c r="F131" s="51"/>
      <c r="G131" s="51"/>
      <c r="H131" s="51"/>
      <c r="I131" s="56"/>
      <c r="J131" s="56"/>
      <c r="K131" s="51"/>
      <c r="L131" s="51"/>
      <c r="M131" s="51"/>
      <c r="N131" s="51"/>
      <c r="O131" s="55"/>
      <c r="P131" s="55"/>
      <c r="Q131" s="51"/>
      <c r="R131" s="54">
        <v>6857457.0875000004</v>
      </c>
      <c r="S131" s="53">
        <v>77.783333333333331</v>
      </c>
      <c r="T131" s="53">
        <v>74.45</v>
      </c>
      <c r="U131" s="52">
        <f>IF(ISERROR(T131/S131),"N/A",T131/S131*100)</f>
        <v>95.714591814870374</v>
      </c>
      <c r="V131" s="51" t="s">
        <v>36</v>
      </c>
    </row>
    <row r="132" spans="1:22" ht="23.1" customHeight="1" x14ac:dyDescent="0.2">
      <c r="A132" s="57"/>
      <c r="B132" s="51"/>
      <c r="C132" s="51"/>
      <c r="D132" s="51"/>
      <c r="E132" s="51"/>
      <c r="F132" s="51"/>
      <c r="G132" s="51"/>
      <c r="H132" s="51"/>
      <c r="I132" s="56"/>
      <c r="J132" s="56"/>
      <c r="K132" s="51"/>
      <c r="L132" s="51"/>
      <c r="M132" s="51"/>
      <c r="N132" s="51"/>
      <c r="O132" s="55"/>
      <c r="P132" s="55"/>
      <c r="Q132" s="51"/>
      <c r="R132" s="54">
        <v>180140809.19999999</v>
      </c>
      <c r="S132" s="53">
        <v>180140809.19999999</v>
      </c>
      <c r="T132" s="53">
        <v>94</v>
      </c>
      <c r="U132" s="52">
        <f>IF(ISERROR(T132/S132),"N/A",T132/S132*100)</f>
        <v>5.2181402102861208E-5</v>
      </c>
      <c r="V132" s="51" t="s">
        <v>26</v>
      </c>
    </row>
    <row r="133" spans="1:22" ht="23.1" customHeight="1" x14ac:dyDescent="0.2">
      <c r="A133" s="57"/>
      <c r="B133" s="51"/>
      <c r="C133" s="51"/>
      <c r="D133" s="51"/>
      <c r="E133" s="51"/>
      <c r="F133" s="51"/>
      <c r="G133" s="51"/>
      <c r="H133" s="51"/>
      <c r="I133" s="56"/>
      <c r="J133" s="56"/>
      <c r="K133" s="51"/>
      <c r="L133" s="51"/>
      <c r="M133" s="51"/>
      <c r="N133" s="51"/>
      <c r="O133" s="55"/>
      <c r="P133" s="55"/>
      <c r="Q133" s="51"/>
      <c r="R133" s="54">
        <v>71</v>
      </c>
      <c r="S133" s="53">
        <v>100</v>
      </c>
      <c r="T133" s="53">
        <v>95.74</v>
      </c>
      <c r="U133" s="52">
        <f>IF(ISERROR(T133/S133),"N/A",T133/S133*100)</f>
        <v>95.74</v>
      </c>
      <c r="V133" s="51" t="s">
        <v>25</v>
      </c>
    </row>
    <row r="134" spans="1:22" ht="23.1" customHeight="1" x14ac:dyDescent="0.2">
      <c r="A134" s="57"/>
      <c r="B134" s="51"/>
      <c r="C134" s="51"/>
      <c r="D134" s="51"/>
      <c r="E134" s="51"/>
      <c r="F134" s="51"/>
      <c r="G134" s="51"/>
      <c r="H134" s="51"/>
      <c r="I134" s="56"/>
      <c r="J134" s="56"/>
      <c r="K134" s="51"/>
      <c r="L134" s="51"/>
      <c r="M134" s="51"/>
      <c r="N134" s="51"/>
      <c r="O134" s="55"/>
      <c r="P134" s="55"/>
      <c r="Q134" s="51"/>
      <c r="R134" s="54">
        <v>100</v>
      </c>
      <c r="S134" s="53">
        <v>100</v>
      </c>
      <c r="T134" s="53">
        <v>100</v>
      </c>
      <c r="U134" s="52">
        <f>IF(ISERROR(T134/S134),"N/A",T134/S134*100)</f>
        <v>100</v>
      </c>
      <c r="V134" s="51" t="s">
        <v>29</v>
      </c>
    </row>
    <row r="135" spans="1:22" ht="23.1" customHeight="1" x14ac:dyDescent="0.2">
      <c r="A135" s="57"/>
      <c r="B135" s="51"/>
      <c r="C135" s="51"/>
      <c r="D135" s="51"/>
      <c r="E135" s="51"/>
      <c r="F135" s="51"/>
      <c r="G135" s="51"/>
      <c r="H135" s="51"/>
      <c r="I135" s="56"/>
      <c r="J135" s="56"/>
      <c r="K135" s="51"/>
      <c r="L135" s="51"/>
      <c r="M135" s="51"/>
      <c r="N135" s="51"/>
      <c r="O135" s="55"/>
      <c r="P135" s="55"/>
      <c r="Q135" s="51"/>
      <c r="R135" s="54">
        <v>1431345.3333333333</v>
      </c>
      <c r="S135" s="53">
        <v>2146968</v>
      </c>
      <c r="T135" s="53">
        <v>2146967.6749999998</v>
      </c>
      <c r="U135" s="52">
        <f>IF(ISERROR(T135/S135),"N/A",T135/S135*100)</f>
        <v>99.999984862373353</v>
      </c>
      <c r="V135" s="51" t="s">
        <v>32</v>
      </c>
    </row>
    <row r="136" spans="1:22" ht="23.1" customHeight="1" x14ac:dyDescent="0.2">
      <c r="A136" s="57"/>
      <c r="B136" s="51"/>
      <c r="C136" s="51"/>
      <c r="D136" s="51"/>
      <c r="E136" s="51"/>
      <c r="F136" s="51"/>
      <c r="G136" s="51"/>
      <c r="H136" s="51"/>
      <c r="I136" s="56"/>
      <c r="J136" s="56"/>
      <c r="K136" s="51"/>
      <c r="L136" s="51"/>
      <c r="M136" s="51"/>
      <c r="N136" s="51"/>
      <c r="O136" s="55"/>
      <c r="P136" s="55"/>
      <c r="Q136" s="51"/>
      <c r="R136" s="54">
        <v>235111.17357499999</v>
      </c>
      <c r="S136" s="53">
        <v>0.25</v>
      </c>
      <c r="T136" s="53">
        <v>0.61</v>
      </c>
      <c r="U136" s="52">
        <f>IF(ISERROR(T136/S136),"N/A",T136/S136*100)</f>
        <v>244</v>
      </c>
      <c r="V136" s="51" t="s">
        <v>31</v>
      </c>
    </row>
    <row r="137" spans="1:22" ht="23.1" customHeight="1" x14ac:dyDescent="0.2">
      <c r="A137" s="57"/>
      <c r="B137" s="51"/>
      <c r="C137" s="51"/>
      <c r="D137" s="51"/>
      <c r="E137" s="51"/>
      <c r="F137" s="51"/>
      <c r="G137" s="51"/>
      <c r="H137" s="51"/>
      <c r="I137" s="56"/>
      <c r="J137" s="56"/>
      <c r="K137" s="51"/>
      <c r="L137" s="51"/>
      <c r="M137" s="51"/>
      <c r="N137" s="51"/>
      <c r="O137" s="55"/>
      <c r="P137" s="55"/>
      <c r="Q137" s="51"/>
      <c r="R137" s="54">
        <v>1</v>
      </c>
      <c r="S137" s="53">
        <v>1</v>
      </c>
      <c r="T137" s="53">
        <v>0.92999999999999994</v>
      </c>
      <c r="U137" s="52">
        <f>IF(ISERROR(T137/S137),"N/A",T137/S137*100)</f>
        <v>93</v>
      </c>
      <c r="V137" s="51" t="s">
        <v>23</v>
      </c>
    </row>
    <row r="138" spans="1:22" ht="23.1" customHeight="1" thickBot="1" x14ac:dyDescent="0.25">
      <c r="A138" s="57"/>
      <c r="B138" s="51"/>
      <c r="C138" s="51"/>
      <c r="D138" s="51"/>
      <c r="E138" s="51"/>
      <c r="F138" s="51"/>
      <c r="G138" s="51"/>
      <c r="H138" s="51"/>
      <c r="I138" s="56"/>
      <c r="J138" s="56"/>
      <c r="K138" s="51"/>
      <c r="L138" s="51"/>
      <c r="M138" s="51"/>
      <c r="N138" s="51"/>
      <c r="O138" s="55"/>
      <c r="P138" s="55"/>
      <c r="Q138" s="51"/>
      <c r="R138" s="54">
        <v>49.66</v>
      </c>
      <c r="S138" s="53" t="s">
        <v>22</v>
      </c>
      <c r="T138" s="53" t="s">
        <v>22</v>
      </c>
      <c r="U138" s="52" t="str">
        <f>IF(ISERROR(T138/S138),"N/A",T138/S138*100)</f>
        <v>N/A</v>
      </c>
      <c r="V138" s="51" t="s">
        <v>21</v>
      </c>
    </row>
    <row r="139" spans="1:22" ht="75" customHeight="1" thickTop="1" thickBot="1" x14ac:dyDescent="0.25">
      <c r="A139" s="57"/>
      <c r="B139" s="64" t="s">
        <v>59</v>
      </c>
      <c r="C139" s="63" t="s">
        <v>58</v>
      </c>
      <c r="D139" s="63"/>
      <c r="E139" s="63"/>
      <c r="F139" s="63"/>
      <c r="G139" s="63"/>
      <c r="H139" s="63"/>
      <c r="I139" s="63" t="s">
        <v>57</v>
      </c>
      <c r="J139" s="63"/>
      <c r="K139" s="63"/>
      <c r="L139" s="63" t="s">
        <v>56</v>
      </c>
      <c r="M139" s="63"/>
      <c r="N139" s="63"/>
      <c r="O139" s="63"/>
      <c r="P139" s="62" t="s">
        <v>55</v>
      </c>
      <c r="Q139" s="62" t="s">
        <v>54</v>
      </c>
      <c r="R139" s="62">
        <v>6557578.744651054</v>
      </c>
      <c r="S139" s="62">
        <v>6749240.9528714158</v>
      </c>
      <c r="T139" s="62">
        <v>1261001.2016789143</v>
      </c>
      <c r="U139" s="62">
        <f>IF(ISERROR(T139/S139),"N/A",T139/S139*100)</f>
        <v>18.683600281635083</v>
      </c>
      <c r="V139" s="61" t="s">
        <v>53</v>
      </c>
    </row>
    <row r="140" spans="1:22" ht="23.1" customHeight="1" thickTop="1" thickBot="1" x14ac:dyDescent="0.25">
      <c r="A140" s="57"/>
      <c r="B140" s="60" t="s">
        <v>52</v>
      </c>
      <c r="C140" s="59"/>
      <c r="D140" s="59"/>
      <c r="E140" s="59"/>
      <c r="F140" s="59"/>
      <c r="G140" s="59"/>
      <c r="H140" s="59"/>
      <c r="I140" s="59"/>
      <c r="J140" s="59"/>
      <c r="K140" s="59"/>
      <c r="L140" s="59"/>
      <c r="M140" s="59"/>
      <c r="N140" s="59"/>
      <c r="O140" s="59"/>
      <c r="P140" s="59"/>
      <c r="Q140" s="59"/>
      <c r="R140" s="59"/>
      <c r="S140" s="59"/>
      <c r="T140" s="59"/>
      <c r="U140" s="59"/>
      <c r="V140" s="58"/>
    </row>
    <row r="141" spans="1:22" ht="23.1" customHeight="1" x14ac:dyDescent="0.2">
      <c r="A141" s="57"/>
      <c r="B141" s="51"/>
      <c r="C141" s="51"/>
      <c r="D141" s="51"/>
      <c r="E141" s="51"/>
      <c r="F141" s="51"/>
      <c r="G141" s="51"/>
      <c r="H141" s="51"/>
      <c r="I141" s="56"/>
      <c r="J141" s="56"/>
      <c r="K141" s="51"/>
      <c r="L141" s="51"/>
      <c r="M141" s="51"/>
      <c r="N141" s="51"/>
      <c r="O141" s="55"/>
      <c r="P141" s="55"/>
      <c r="Q141" s="51"/>
      <c r="R141" s="54">
        <v>518554.94939111109</v>
      </c>
      <c r="S141" s="53">
        <v>518554.94939111109</v>
      </c>
      <c r="T141" s="53">
        <v>153623.77641411763</v>
      </c>
      <c r="U141" s="52">
        <f>IF(ISERROR(T141/S141),"N/A",T141/S141*100)</f>
        <v>29.625361129905937</v>
      </c>
      <c r="V141" s="51" t="s">
        <v>51</v>
      </c>
    </row>
    <row r="142" spans="1:22" ht="23.1" customHeight="1" x14ac:dyDescent="0.2">
      <c r="A142" s="57"/>
      <c r="B142" s="51"/>
      <c r="C142" s="51"/>
      <c r="D142" s="51"/>
      <c r="E142" s="51"/>
      <c r="F142" s="51"/>
      <c r="G142" s="51"/>
      <c r="H142" s="51"/>
      <c r="I142" s="56"/>
      <c r="J142" s="56"/>
      <c r="K142" s="51"/>
      <c r="L142" s="51"/>
      <c r="M142" s="51"/>
      <c r="N142" s="51"/>
      <c r="O142" s="55"/>
      <c r="P142" s="55"/>
      <c r="Q142" s="51"/>
      <c r="R142" s="54">
        <v>66.666666666666671</v>
      </c>
      <c r="S142" s="53">
        <v>66.666666666666671</v>
      </c>
      <c r="T142" s="53">
        <v>67</v>
      </c>
      <c r="U142" s="52">
        <f>IF(ISERROR(T142/S142),"N/A",T142/S142*100)</f>
        <v>100.49999999999999</v>
      </c>
      <c r="V142" s="51" t="s">
        <v>50</v>
      </c>
    </row>
    <row r="143" spans="1:22" ht="23.1" customHeight="1" x14ac:dyDescent="0.2">
      <c r="A143" s="57"/>
      <c r="B143" s="51"/>
      <c r="C143" s="51"/>
      <c r="D143" s="51"/>
      <c r="E143" s="51"/>
      <c r="F143" s="51"/>
      <c r="G143" s="51"/>
      <c r="H143" s="51"/>
      <c r="I143" s="56"/>
      <c r="J143" s="56"/>
      <c r="K143" s="51"/>
      <c r="L143" s="51"/>
      <c r="M143" s="51"/>
      <c r="N143" s="51"/>
      <c r="O143" s="55"/>
      <c r="P143" s="55"/>
      <c r="Q143" s="51"/>
      <c r="R143" s="54">
        <v>66.217500000000001</v>
      </c>
      <c r="S143" s="53">
        <v>75.534285714285716</v>
      </c>
      <c r="T143" s="53">
        <v>80.23</v>
      </c>
      <c r="U143" s="52">
        <f>IF(ISERROR(T143/S143),"N/A",T143/S143*100)</f>
        <v>106.2166660362371</v>
      </c>
      <c r="V143" s="51" t="s">
        <v>49</v>
      </c>
    </row>
    <row r="144" spans="1:22" ht="23.1" customHeight="1" x14ac:dyDescent="0.2">
      <c r="A144" s="57"/>
      <c r="B144" s="51"/>
      <c r="C144" s="51"/>
      <c r="D144" s="51"/>
      <c r="E144" s="51"/>
      <c r="F144" s="51"/>
      <c r="G144" s="51"/>
      <c r="H144" s="51"/>
      <c r="I144" s="56"/>
      <c r="J144" s="56"/>
      <c r="K144" s="51"/>
      <c r="L144" s="51"/>
      <c r="M144" s="51"/>
      <c r="N144" s="51"/>
      <c r="O144" s="55"/>
      <c r="P144" s="55"/>
      <c r="Q144" s="51"/>
      <c r="R144" s="54">
        <v>3527293.9333333331</v>
      </c>
      <c r="S144" s="53">
        <v>3779236.3571428573</v>
      </c>
      <c r="T144" s="53">
        <v>4069939.153846154</v>
      </c>
      <c r="U144" s="52">
        <f>IF(ISERROR(T144/S144),"N/A",T144/S144*100)</f>
        <v>107.69210415098438</v>
      </c>
      <c r="V144" s="51" t="s">
        <v>48</v>
      </c>
    </row>
    <row r="145" spans="1:22" ht="23.1" customHeight="1" x14ac:dyDescent="0.2">
      <c r="A145" s="57"/>
      <c r="B145" s="51"/>
      <c r="C145" s="51"/>
      <c r="D145" s="51"/>
      <c r="E145" s="51"/>
      <c r="F145" s="51"/>
      <c r="G145" s="51"/>
      <c r="H145" s="51"/>
      <c r="I145" s="56"/>
      <c r="J145" s="56"/>
      <c r="K145" s="51"/>
      <c r="L145" s="51"/>
      <c r="M145" s="51"/>
      <c r="N145" s="51"/>
      <c r="O145" s="55"/>
      <c r="P145" s="55"/>
      <c r="Q145" s="51"/>
      <c r="R145" s="54">
        <v>1035750.31375</v>
      </c>
      <c r="S145" s="53">
        <v>1104797.4666666666</v>
      </c>
      <c r="T145" s="53">
        <v>1177416.1871428571</v>
      </c>
      <c r="U145" s="52">
        <f>IF(ISERROR(T145/S145),"N/A",T145/S145*100)</f>
        <v>106.57303466628068</v>
      </c>
      <c r="V145" s="51" t="s">
        <v>47</v>
      </c>
    </row>
    <row r="146" spans="1:22" ht="23.1" customHeight="1" x14ac:dyDescent="0.2">
      <c r="A146" s="57"/>
      <c r="B146" s="51"/>
      <c r="C146" s="51"/>
      <c r="D146" s="51"/>
      <c r="E146" s="51"/>
      <c r="F146" s="51"/>
      <c r="G146" s="51"/>
      <c r="H146" s="51"/>
      <c r="I146" s="56"/>
      <c r="J146" s="56"/>
      <c r="K146" s="51"/>
      <c r="L146" s="51"/>
      <c r="M146" s="51"/>
      <c r="N146" s="51"/>
      <c r="O146" s="55"/>
      <c r="P146" s="55"/>
      <c r="Q146" s="51"/>
      <c r="R146" s="54">
        <v>52.346000000000004</v>
      </c>
      <c r="S146" s="53">
        <v>46.182499999999997</v>
      </c>
      <c r="T146" s="53">
        <v>62.5</v>
      </c>
      <c r="U146" s="52">
        <f>IF(ISERROR(T146/S146),"N/A",T146/S146*100)</f>
        <v>135.33264764791858</v>
      </c>
      <c r="V146" s="51" t="s">
        <v>46</v>
      </c>
    </row>
    <row r="147" spans="1:22" ht="23.1" customHeight="1" x14ac:dyDescent="0.2">
      <c r="A147" s="57"/>
      <c r="B147" s="51"/>
      <c r="C147" s="51"/>
      <c r="D147" s="51"/>
      <c r="E147" s="51"/>
      <c r="F147" s="51"/>
      <c r="G147" s="51"/>
      <c r="H147" s="51"/>
      <c r="I147" s="56"/>
      <c r="J147" s="56"/>
      <c r="K147" s="51"/>
      <c r="L147" s="51"/>
      <c r="M147" s="51"/>
      <c r="N147" s="51"/>
      <c r="O147" s="55"/>
      <c r="P147" s="55"/>
      <c r="Q147" s="51"/>
      <c r="R147" s="54">
        <v>804969.25</v>
      </c>
      <c r="S147" s="53">
        <v>939124.25</v>
      </c>
      <c r="T147" s="53">
        <v>83.555999999999997</v>
      </c>
      <c r="U147" s="52">
        <f>IF(ISERROR(T147/S147),"N/A",T147/S147*100)</f>
        <v>8.8972252606617282E-3</v>
      </c>
      <c r="V147" s="51" t="s">
        <v>45</v>
      </c>
    </row>
    <row r="148" spans="1:22" ht="23.1" customHeight="1" x14ac:dyDescent="0.2">
      <c r="A148" s="57"/>
      <c r="B148" s="51"/>
      <c r="C148" s="51"/>
      <c r="D148" s="51"/>
      <c r="E148" s="51"/>
      <c r="F148" s="51"/>
      <c r="G148" s="51"/>
      <c r="H148" s="51"/>
      <c r="I148" s="56"/>
      <c r="J148" s="56"/>
      <c r="K148" s="51"/>
      <c r="L148" s="51"/>
      <c r="M148" s="51"/>
      <c r="N148" s="51"/>
      <c r="O148" s="55"/>
      <c r="P148" s="55"/>
      <c r="Q148" s="51"/>
      <c r="R148" s="54">
        <v>100</v>
      </c>
      <c r="S148" s="53">
        <v>100</v>
      </c>
      <c r="T148" s="53">
        <v>96</v>
      </c>
      <c r="U148" s="52">
        <f>IF(ISERROR(T148/S148),"N/A",T148/S148*100)</f>
        <v>96</v>
      </c>
      <c r="V148" s="51" t="s">
        <v>44</v>
      </c>
    </row>
    <row r="149" spans="1:22" ht="23.1" customHeight="1" x14ac:dyDescent="0.2">
      <c r="A149" s="57"/>
      <c r="B149" s="51"/>
      <c r="C149" s="51"/>
      <c r="D149" s="51"/>
      <c r="E149" s="51"/>
      <c r="F149" s="51"/>
      <c r="G149" s="51"/>
      <c r="H149" s="51"/>
      <c r="I149" s="56"/>
      <c r="J149" s="56"/>
      <c r="K149" s="51"/>
      <c r="L149" s="51"/>
      <c r="M149" s="51"/>
      <c r="N149" s="51"/>
      <c r="O149" s="55"/>
      <c r="P149" s="55"/>
      <c r="Q149" s="51"/>
      <c r="R149" s="54">
        <v>20960661.145454545</v>
      </c>
      <c r="S149" s="53">
        <v>749858.57500000007</v>
      </c>
      <c r="T149" s="53">
        <v>749858.15375000006</v>
      </c>
      <c r="U149" s="52">
        <f>IF(ISERROR(T149/S149),"N/A",T149/S149*100)</f>
        <v>99.999943822740178</v>
      </c>
      <c r="V149" s="51" t="s">
        <v>43</v>
      </c>
    </row>
    <row r="150" spans="1:22" ht="23.1" customHeight="1" x14ac:dyDescent="0.2">
      <c r="A150" s="57"/>
      <c r="B150" s="51"/>
      <c r="C150" s="51"/>
      <c r="D150" s="51"/>
      <c r="E150" s="51"/>
      <c r="F150" s="51"/>
      <c r="G150" s="51"/>
      <c r="H150" s="51"/>
      <c r="I150" s="56"/>
      <c r="J150" s="56"/>
      <c r="K150" s="51"/>
      <c r="L150" s="51"/>
      <c r="M150" s="51"/>
      <c r="N150" s="51"/>
      <c r="O150" s="55"/>
      <c r="P150" s="55"/>
      <c r="Q150" s="51"/>
      <c r="R150" s="54">
        <v>16231893.65</v>
      </c>
      <c r="S150" s="53">
        <v>19323669.44047619</v>
      </c>
      <c r="T150" s="53">
        <v>213503.0025</v>
      </c>
      <c r="U150" s="52">
        <f>IF(ISERROR(T150/S150),"N/A",T150/S150*100)</f>
        <v>1.1048781555576985</v>
      </c>
      <c r="V150" s="51" t="s">
        <v>42</v>
      </c>
    </row>
    <row r="151" spans="1:22" ht="23.1" customHeight="1" x14ac:dyDescent="0.2">
      <c r="A151" s="57"/>
      <c r="B151" s="51"/>
      <c r="C151" s="51"/>
      <c r="D151" s="51"/>
      <c r="E151" s="51"/>
      <c r="F151" s="51"/>
      <c r="G151" s="51"/>
      <c r="H151" s="51"/>
      <c r="I151" s="56"/>
      <c r="J151" s="56"/>
      <c r="K151" s="51"/>
      <c r="L151" s="51"/>
      <c r="M151" s="51"/>
      <c r="N151" s="51"/>
      <c r="O151" s="55"/>
      <c r="P151" s="55"/>
      <c r="Q151" s="51"/>
      <c r="R151" s="54">
        <v>2392297.999166667</v>
      </c>
      <c r="S151" s="53">
        <v>2905257.0822222224</v>
      </c>
      <c r="T151" s="53">
        <v>3257506.63625</v>
      </c>
      <c r="U151" s="52">
        <f>IF(ISERROR(T151/S151),"N/A",T151/S151*100)</f>
        <v>112.124557106607</v>
      </c>
      <c r="V151" s="51" t="s">
        <v>41</v>
      </c>
    </row>
    <row r="152" spans="1:22" ht="23.1" customHeight="1" x14ac:dyDescent="0.2">
      <c r="A152" s="57"/>
      <c r="B152" s="51"/>
      <c r="C152" s="51"/>
      <c r="D152" s="51"/>
      <c r="E152" s="51"/>
      <c r="F152" s="51"/>
      <c r="G152" s="51"/>
      <c r="H152" s="51"/>
      <c r="I152" s="56"/>
      <c r="J152" s="56"/>
      <c r="K152" s="51"/>
      <c r="L152" s="51"/>
      <c r="M152" s="51"/>
      <c r="N152" s="51"/>
      <c r="O152" s="55"/>
      <c r="P152" s="55"/>
      <c r="Q152" s="51"/>
      <c r="R152" s="54">
        <v>329134.26275862067</v>
      </c>
      <c r="S152" s="53">
        <v>360178.59811320755</v>
      </c>
      <c r="T152" s="53">
        <v>282033.42711538461</v>
      </c>
      <c r="U152" s="52">
        <f>IF(ISERROR(T152/S152),"N/A",T152/S152*100)</f>
        <v>78.303771682385985</v>
      </c>
      <c r="V152" s="51" t="s">
        <v>40</v>
      </c>
    </row>
    <row r="153" spans="1:22" ht="23.1" customHeight="1" x14ac:dyDescent="0.2">
      <c r="A153" s="57"/>
      <c r="B153" s="51"/>
      <c r="C153" s="51"/>
      <c r="D153" s="51"/>
      <c r="E153" s="51"/>
      <c r="F153" s="51"/>
      <c r="G153" s="51"/>
      <c r="H153" s="51"/>
      <c r="I153" s="56"/>
      <c r="J153" s="56"/>
      <c r="K153" s="51"/>
      <c r="L153" s="51"/>
      <c r="M153" s="51"/>
      <c r="N153" s="51"/>
      <c r="O153" s="55"/>
      <c r="P153" s="55"/>
      <c r="Q153" s="51"/>
      <c r="R153" s="54">
        <v>96.992499999999993</v>
      </c>
      <c r="S153" s="53">
        <v>96.719090909090895</v>
      </c>
      <c r="T153" s="53">
        <v>96.347272727272724</v>
      </c>
      <c r="U153" s="52">
        <f>IF(ISERROR(T153/S153),"N/A",T153/S153*100)</f>
        <v>99.615568986098452</v>
      </c>
      <c r="V153" s="51" t="s">
        <v>39</v>
      </c>
    </row>
    <row r="154" spans="1:22" ht="23.1" customHeight="1" x14ac:dyDescent="0.2">
      <c r="A154" s="57"/>
      <c r="B154" s="51"/>
      <c r="C154" s="51"/>
      <c r="D154" s="51"/>
      <c r="E154" s="51"/>
      <c r="F154" s="51"/>
      <c r="G154" s="51"/>
      <c r="H154" s="51"/>
      <c r="I154" s="56"/>
      <c r="J154" s="56"/>
      <c r="K154" s="51"/>
      <c r="L154" s="51"/>
      <c r="M154" s="51"/>
      <c r="N154" s="51"/>
      <c r="O154" s="55"/>
      <c r="P154" s="55"/>
      <c r="Q154" s="51"/>
      <c r="R154" s="54">
        <v>83.788947368421034</v>
      </c>
      <c r="S154" s="53">
        <v>85.785714285714292</v>
      </c>
      <c r="T154" s="53">
        <v>282.84000000000003</v>
      </c>
      <c r="U154" s="52">
        <f>IF(ISERROR(T154/S154),"N/A",T154/S154*100)</f>
        <v>329.70524562864279</v>
      </c>
      <c r="V154" s="51" t="s">
        <v>38</v>
      </c>
    </row>
    <row r="155" spans="1:22" ht="23.1" customHeight="1" x14ac:dyDescent="0.2">
      <c r="A155" s="57"/>
      <c r="B155" s="51"/>
      <c r="C155" s="51"/>
      <c r="D155" s="51"/>
      <c r="E155" s="51"/>
      <c r="F155" s="51"/>
      <c r="G155" s="51"/>
      <c r="H155" s="51"/>
      <c r="I155" s="56"/>
      <c r="J155" s="56"/>
      <c r="K155" s="51"/>
      <c r="L155" s="51"/>
      <c r="M155" s="51"/>
      <c r="N155" s="51"/>
      <c r="O155" s="55"/>
      <c r="P155" s="55"/>
      <c r="Q155" s="51"/>
      <c r="R155" s="54">
        <v>100</v>
      </c>
      <c r="S155" s="53">
        <v>100</v>
      </c>
      <c r="T155" s="53">
        <v>98.814999999999998</v>
      </c>
      <c r="U155" s="52">
        <f>IF(ISERROR(T155/S155),"N/A",T155/S155*100)</f>
        <v>98.814999999999998</v>
      </c>
      <c r="V155" s="51" t="s">
        <v>37</v>
      </c>
    </row>
    <row r="156" spans="1:22" ht="23.1" customHeight="1" x14ac:dyDescent="0.2">
      <c r="A156" s="57"/>
      <c r="B156" s="51"/>
      <c r="C156" s="51"/>
      <c r="D156" s="51"/>
      <c r="E156" s="51"/>
      <c r="F156" s="51"/>
      <c r="G156" s="51"/>
      <c r="H156" s="51"/>
      <c r="I156" s="56"/>
      <c r="J156" s="56"/>
      <c r="K156" s="51"/>
      <c r="L156" s="51"/>
      <c r="M156" s="51"/>
      <c r="N156" s="51"/>
      <c r="O156" s="55"/>
      <c r="P156" s="55"/>
      <c r="Q156" s="51"/>
      <c r="R156" s="54">
        <v>78</v>
      </c>
      <c r="S156" s="53">
        <v>100</v>
      </c>
      <c r="T156" s="53">
        <v>100</v>
      </c>
      <c r="U156" s="52">
        <f>IF(ISERROR(T156/S156),"N/A",T156/S156*100)</f>
        <v>100</v>
      </c>
      <c r="V156" s="51" t="s">
        <v>36</v>
      </c>
    </row>
    <row r="157" spans="1:22" ht="23.1" customHeight="1" x14ac:dyDescent="0.2">
      <c r="A157" s="57"/>
      <c r="B157" s="51"/>
      <c r="C157" s="51"/>
      <c r="D157" s="51"/>
      <c r="E157" s="51"/>
      <c r="F157" s="51"/>
      <c r="G157" s="51"/>
      <c r="H157" s="51"/>
      <c r="I157" s="56"/>
      <c r="J157" s="56"/>
      <c r="K157" s="51"/>
      <c r="L157" s="51"/>
      <c r="M157" s="51"/>
      <c r="N157" s="51"/>
      <c r="O157" s="55"/>
      <c r="P157" s="55"/>
      <c r="Q157" s="51"/>
      <c r="R157" s="54">
        <v>16257710.666666666</v>
      </c>
      <c r="S157" s="53">
        <v>16257710.666666666</v>
      </c>
      <c r="T157" s="53">
        <v>16257710.666666666</v>
      </c>
      <c r="U157" s="52">
        <f>IF(ISERROR(T157/S157),"N/A",T157/S157*100)</f>
        <v>100</v>
      </c>
      <c r="V157" s="51" t="s">
        <v>35</v>
      </c>
    </row>
    <row r="158" spans="1:22" ht="23.1" customHeight="1" x14ac:dyDescent="0.2">
      <c r="A158" s="57"/>
      <c r="B158" s="51"/>
      <c r="C158" s="51"/>
      <c r="D158" s="51"/>
      <c r="E158" s="51"/>
      <c r="F158" s="51"/>
      <c r="G158" s="51"/>
      <c r="H158" s="51"/>
      <c r="I158" s="56"/>
      <c r="J158" s="56"/>
      <c r="K158" s="51"/>
      <c r="L158" s="51"/>
      <c r="M158" s="51"/>
      <c r="N158" s="51"/>
      <c r="O158" s="55"/>
      <c r="P158" s="55"/>
      <c r="Q158" s="51"/>
      <c r="R158" s="54">
        <v>33884940.186000004</v>
      </c>
      <c r="S158" s="53">
        <v>55264845.386666663</v>
      </c>
      <c r="T158" s="53">
        <v>5526822.1066666665</v>
      </c>
      <c r="U158" s="52">
        <f>IF(ISERROR(T158/S158),"N/A",T158/S158*100)</f>
        <v>10.000610818681638</v>
      </c>
      <c r="V158" s="51" t="s">
        <v>34</v>
      </c>
    </row>
    <row r="159" spans="1:22" ht="23.1" customHeight="1" x14ac:dyDescent="0.2">
      <c r="A159" s="57"/>
      <c r="B159" s="51"/>
      <c r="C159" s="51"/>
      <c r="D159" s="51"/>
      <c r="E159" s="51"/>
      <c r="F159" s="51"/>
      <c r="G159" s="51"/>
      <c r="H159" s="51"/>
      <c r="I159" s="56"/>
      <c r="J159" s="56"/>
      <c r="K159" s="51"/>
      <c r="L159" s="51"/>
      <c r="M159" s="51"/>
      <c r="N159" s="51"/>
      <c r="O159" s="55"/>
      <c r="P159" s="55"/>
      <c r="Q159" s="51"/>
      <c r="R159" s="54">
        <v>80.484000000000009</v>
      </c>
      <c r="S159" s="53">
        <v>86.285714285714292</v>
      </c>
      <c r="T159" s="53">
        <v>71.678571428571431</v>
      </c>
      <c r="U159" s="52">
        <f>IF(ISERROR(T159/S159),"N/A",T159/S159*100)</f>
        <v>83.071192052980123</v>
      </c>
      <c r="V159" s="51" t="s">
        <v>33</v>
      </c>
    </row>
    <row r="160" spans="1:22" ht="23.1" customHeight="1" x14ac:dyDescent="0.2">
      <c r="A160" s="57"/>
      <c r="B160" s="51"/>
      <c r="C160" s="51"/>
      <c r="D160" s="51"/>
      <c r="E160" s="51"/>
      <c r="F160" s="51"/>
      <c r="G160" s="51"/>
      <c r="H160" s="51"/>
      <c r="I160" s="56"/>
      <c r="J160" s="56"/>
      <c r="K160" s="51"/>
      <c r="L160" s="51"/>
      <c r="M160" s="51"/>
      <c r="N160" s="51"/>
      <c r="O160" s="55"/>
      <c r="P160" s="55"/>
      <c r="Q160" s="51"/>
      <c r="R160" s="54">
        <v>93.333333333333329</v>
      </c>
      <c r="S160" s="53">
        <v>90</v>
      </c>
      <c r="T160" s="53">
        <v>91.55</v>
      </c>
      <c r="U160" s="52">
        <f>IF(ISERROR(T160/S160),"N/A",T160/S160*100)</f>
        <v>101.72222222222223</v>
      </c>
      <c r="V160" s="51" t="s">
        <v>32</v>
      </c>
    </row>
    <row r="161" spans="1:23" ht="23.1" customHeight="1" x14ac:dyDescent="0.2">
      <c r="A161" s="57"/>
      <c r="B161" s="51"/>
      <c r="C161" s="51"/>
      <c r="D161" s="51"/>
      <c r="E161" s="51"/>
      <c r="F161" s="51"/>
      <c r="G161" s="51"/>
      <c r="H161" s="51"/>
      <c r="I161" s="56"/>
      <c r="J161" s="56"/>
      <c r="K161" s="51"/>
      <c r="L161" s="51"/>
      <c r="M161" s="51"/>
      <c r="N161" s="51"/>
      <c r="O161" s="55"/>
      <c r="P161" s="55"/>
      <c r="Q161" s="51"/>
      <c r="R161" s="54">
        <v>33.75</v>
      </c>
      <c r="S161" s="53">
        <v>0.25</v>
      </c>
      <c r="T161" s="53">
        <v>0.54</v>
      </c>
      <c r="U161" s="52">
        <f>IF(ISERROR(T161/S161),"N/A",T161/S161*100)</f>
        <v>216</v>
      </c>
      <c r="V161" s="51" t="s">
        <v>31</v>
      </c>
    </row>
    <row r="162" spans="1:23" ht="23.1" customHeight="1" x14ac:dyDescent="0.2">
      <c r="A162" s="57"/>
      <c r="B162" s="51"/>
      <c r="C162" s="51"/>
      <c r="D162" s="51"/>
      <c r="E162" s="51"/>
      <c r="F162" s="51"/>
      <c r="G162" s="51"/>
      <c r="H162" s="51"/>
      <c r="I162" s="56"/>
      <c r="J162" s="56"/>
      <c r="K162" s="51"/>
      <c r="L162" s="51"/>
      <c r="M162" s="51"/>
      <c r="N162" s="51"/>
      <c r="O162" s="55"/>
      <c r="P162" s="55"/>
      <c r="Q162" s="51"/>
      <c r="R162" s="54">
        <v>60.2</v>
      </c>
      <c r="S162" s="53">
        <v>33.666666666666664</v>
      </c>
      <c r="T162" s="53">
        <v>50.5</v>
      </c>
      <c r="U162" s="52">
        <f>IF(ISERROR(T162/S162),"N/A",T162/S162*100)</f>
        <v>150</v>
      </c>
      <c r="V162" s="51" t="s">
        <v>30</v>
      </c>
    </row>
    <row r="163" spans="1:23" ht="23.1" customHeight="1" x14ac:dyDescent="0.2">
      <c r="A163" s="57"/>
      <c r="B163" s="51"/>
      <c r="C163" s="51"/>
      <c r="D163" s="51"/>
      <c r="E163" s="51"/>
      <c r="F163" s="51"/>
      <c r="G163" s="51"/>
      <c r="H163" s="51"/>
      <c r="I163" s="56"/>
      <c r="J163" s="56"/>
      <c r="K163" s="51"/>
      <c r="L163" s="51"/>
      <c r="M163" s="51"/>
      <c r="N163" s="51"/>
      <c r="O163" s="55"/>
      <c r="P163" s="55"/>
      <c r="Q163" s="51"/>
      <c r="R163" s="54">
        <v>100</v>
      </c>
      <c r="S163" s="53">
        <v>100</v>
      </c>
      <c r="T163" s="53">
        <v>100</v>
      </c>
      <c r="U163" s="52">
        <f>IF(ISERROR(T163/S163),"N/A",T163/S163*100)</f>
        <v>100</v>
      </c>
      <c r="V163" s="51" t="s">
        <v>29</v>
      </c>
    </row>
    <row r="164" spans="1:23" ht="23.1" customHeight="1" x14ac:dyDescent="0.2">
      <c r="A164" s="57"/>
      <c r="B164" s="51"/>
      <c r="C164" s="51"/>
      <c r="D164" s="51"/>
      <c r="E164" s="51"/>
      <c r="F164" s="51"/>
      <c r="G164" s="51"/>
      <c r="H164" s="51"/>
      <c r="I164" s="56"/>
      <c r="J164" s="56"/>
      <c r="K164" s="51"/>
      <c r="L164" s="51"/>
      <c r="M164" s="51"/>
      <c r="N164" s="51"/>
      <c r="O164" s="55"/>
      <c r="P164" s="55"/>
      <c r="Q164" s="51"/>
      <c r="R164" s="54">
        <v>752739.08</v>
      </c>
      <c r="S164" s="53">
        <v>1254533.3333333333</v>
      </c>
      <c r="T164" s="53">
        <v>1254529.6666666667</v>
      </c>
      <c r="U164" s="52">
        <f>IF(ISERROR(T164/S164),"N/A",T164/S164*100)</f>
        <v>99.999707726644715</v>
      </c>
      <c r="V164" s="51" t="s">
        <v>28</v>
      </c>
    </row>
    <row r="165" spans="1:23" ht="23.1" customHeight="1" x14ac:dyDescent="0.2">
      <c r="A165" s="57"/>
      <c r="B165" s="51"/>
      <c r="C165" s="51"/>
      <c r="D165" s="51"/>
      <c r="E165" s="51"/>
      <c r="F165" s="51"/>
      <c r="G165" s="51"/>
      <c r="H165" s="51"/>
      <c r="I165" s="56"/>
      <c r="J165" s="56"/>
      <c r="K165" s="51"/>
      <c r="L165" s="51"/>
      <c r="M165" s="51"/>
      <c r="N165" s="51"/>
      <c r="O165" s="55"/>
      <c r="P165" s="55"/>
      <c r="Q165" s="51"/>
      <c r="R165" s="54">
        <v>13</v>
      </c>
      <c r="S165" s="53">
        <v>13</v>
      </c>
      <c r="T165" s="53">
        <v>25.5</v>
      </c>
      <c r="U165" s="52">
        <f>IF(ISERROR(T165/S165),"N/A",T165/S165*100)</f>
        <v>196.15384615384613</v>
      </c>
      <c r="V165" s="51" t="s">
        <v>27</v>
      </c>
    </row>
    <row r="166" spans="1:23" ht="23.1" customHeight="1" x14ac:dyDescent="0.2">
      <c r="A166" s="57"/>
      <c r="B166" s="51"/>
      <c r="C166" s="51"/>
      <c r="D166" s="51"/>
      <c r="E166" s="51"/>
      <c r="F166" s="51"/>
      <c r="G166" s="51"/>
      <c r="H166" s="51"/>
      <c r="I166" s="56"/>
      <c r="J166" s="56"/>
      <c r="K166" s="51"/>
      <c r="L166" s="51"/>
      <c r="M166" s="51"/>
      <c r="N166" s="51"/>
      <c r="O166" s="55"/>
      <c r="P166" s="55"/>
      <c r="Q166" s="51"/>
      <c r="R166" s="54">
        <v>240187719.94999996</v>
      </c>
      <c r="S166" s="53">
        <v>240187719.94999996</v>
      </c>
      <c r="T166" s="53">
        <v>99.683333333333337</v>
      </c>
      <c r="U166" s="52">
        <f>IF(ISERROR(T166/S166),"N/A",T166/S166*100)</f>
        <v>4.1502260546078077E-5</v>
      </c>
      <c r="V166" s="51" t="s">
        <v>26</v>
      </c>
    </row>
    <row r="167" spans="1:23" ht="23.1" customHeight="1" x14ac:dyDescent="0.2">
      <c r="A167" s="57"/>
      <c r="B167" s="51"/>
      <c r="C167" s="51"/>
      <c r="D167" s="51"/>
      <c r="E167" s="51"/>
      <c r="F167" s="51"/>
      <c r="G167" s="51"/>
      <c r="H167" s="51"/>
      <c r="I167" s="56"/>
      <c r="J167" s="56"/>
      <c r="K167" s="51"/>
      <c r="L167" s="51"/>
      <c r="M167" s="51"/>
      <c r="N167" s="51"/>
      <c r="O167" s="55"/>
      <c r="P167" s="55"/>
      <c r="Q167" s="51"/>
      <c r="R167" s="54">
        <v>56.1</v>
      </c>
      <c r="S167" s="53">
        <v>100</v>
      </c>
      <c r="T167" s="53">
        <v>95.79</v>
      </c>
      <c r="U167" s="52">
        <f>IF(ISERROR(T167/S167),"N/A",T167/S167*100)</f>
        <v>95.79</v>
      </c>
      <c r="V167" s="51" t="s">
        <v>25</v>
      </c>
    </row>
    <row r="168" spans="1:23" ht="23.1" customHeight="1" x14ac:dyDescent="0.2">
      <c r="A168" s="57"/>
      <c r="B168" s="51"/>
      <c r="C168" s="51"/>
      <c r="D168" s="51"/>
      <c r="E168" s="51"/>
      <c r="F168" s="51"/>
      <c r="G168" s="51"/>
      <c r="H168" s="51"/>
      <c r="I168" s="56"/>
      <c r="J168" s="56"/>
      <c r="K168" s="51"/>
      <c r="L168" s="51"/>
      <c r="M168" s="51"/>
      <c r="N168" s="51"/>
      <c r="O168" s="55"/>
      <c r="P168" s="55"/>
      <c r="Q168" s="51"/>
      <c r="R168" s="54">
        <v>43277883</v>
      </c>
      <c r="S168" s="53">
        <v>43277883</v>
      </c>
      <c r="T168" s="53">
        <v>43277882.100000001</v>
      </c>
      <c r="U168" s="52">
        <f>IF(ISERROR(T168/S168),"N/A",T168/S168*100)</f>
        <v>99.999997920415836</v>
      </c>
      <c r="V168" s="51" t="s">
        <v>24</v>
      </c>
    </row>
    <row r="169" spans="1:23" ht="23.1" customHeight="1" x14ac:dyDescent="0.2">
      <c r="A169" s="57"/>
      <c r="B169" s="51"/>
      <c r="C169" s="51"/>
      <c r="D169" s="51"/>
      <c r="E169" s="51"/>
      <c r="F169" s="51"/>
      <c r="G169" s="51"/>
      <c r="H169" s="51"/>
      <c r="I169" s="56"/>
      <c r="J169" s="56"/>
      <c r="K169" s="51"/>
      <c r="L169" s="51"/>
      <c r="M169" s="51"/>
      <c r="N169" s="51"/>
      <c r="O169" s="55"/>
      <c r="P169" s="55"/>
      <c r="Q169" s="51"/>
      <c r="R169" s="54">
        <v>1</v>
      </c>
      <c r="S169" s="53">
        <v>1</v>
      </c>
      <c r="T169" s="53">
        <v>1</v>
      </c>
      <c r="U169" s="52">
        <f>IF(ISERROR(T169/S169),"N/A",T169/S169*100)</f>
        <v>100</v>
      </c>
      <c r="V169" s="51" t="s">
        <v>23</v>
      </c>
    </row>
    <row r="170" spans="1:23" ht="23.1" customHeight="1" thickBot="1" x14ac:dyDescent="0.25">
      <c r="A170" s="57"/>
      <c r="B170" s="51"/>
      <c r="C170" s="51"/>
      <c r="D170" s="51"/>
      <c r="E170" s="51"/>
      <c r="F170" s="51"/>
      <c r="G170" s="51"/>
      <c r="H170" s="51"/>
      <c r="I170" s="56"/>
      <c r="J170" s="56"/>
      <c r="K170" s="51"/>
      <c r="L170" s="51"/>
      <c r="M170" s="51"/>
      <c r="N170" s="51"/>
      <c r="O170" s="55"/>
      <c r="P170" s="55"/>
      <c r="Q170" s="51"/>
      <c r="R170" s="54">
        <v>65.25</v>
      </c>
      <c r="S170" s="53" t="s">
        <v>22</v>
      </c>
      <c r="T170" s="53" t="s">
        <v>22</v>
      </c>
      <c r="U170" s="52" t="str">
        <f>IF(ISERROR(T170/S170),"N/A",T170/S170*100)</f>
        <v>N/A</v>
      </c>
      <c r="V170" s="51" t="s">
        <v>21</v>
      </c>
    </row>
    <row r="171" spans="1:23" ht="22.5" customHeight="1" thickTop="1" thickBot="1" x14ac:dyDescent="0.25">
      <c r="B171" s="50" t="s">
        <v>20</v>
      </c>
      <c r="C171" s="49"/>
      <c r="D171" s="49"/>
      <c r="E171" s="49"/>
      <c r="F171" s="49"/>
      <c r="G171" s="49"/>
      <c r="H171" s="48"/>
      <c r="I171" s="48"/>
      <c r="J171" s="48"/>
      <c r="K171" s="48"/>
      <c r="L171" s="48"/>
      <c r="M171" s="48"/>
      <c r="N171" s="48"/>
      <c r="O171" s="48"/>
      <c r="P171" s="48"/>
      <c r="Q171" s="48"/>
      <c r="R171" s="48"/>
      <c r="S171" s="48"/>
      <c r="T171" s="48"/>
      <c r="U171" s="48"/>
      <c r="V171" s="47"/>
      <c r="W171" s="46"/>
    </row>
    <row r="172" spans="1:23" ht="32.25" customHeight="1" thickTop="1" x14ac:dyDescent="0.2">
      <c r="B172" s="45"/>
      <c r="C172" s="44"/>
      <c r="D172" s="44"/>
      <c r="E172" s="44"/>
      <c r="F172" s="44"/>
      <c r="G172" s="44"/>
      <c r="H172" s="43"/>
      <c r="I172" s="43"/>
      <c r="J172" s="43"/>
      <c r="K172" s="43"/>
      <c r="L172" s="43"/>
      <c r="M172" s="43"/>
      <c r="N172" s="43"/>
      <c r="O172" s="43"/>
      <c r="P172" s="42"/>
      <c r="Q172" s="41"/>
      <c r="R172" s="39" t="s">
        <v>19</v>
      </c>
      <c r="S172" s="40" t="s">
        <v>18</v>
      </c>
      <c r="T172" s="39" t="s">
        <v>17</v>
      </c>
      <c r="U172" s="39" t="s">
        <v>16</v>
      </c>
      <c r="V172" s="38"/>
    </row>
    <row r="173" spans="1:23" ht="30" customHeight="1" thickBot="1" x14ac:dyDescent="0.25">
      <c r="B173" s="37"/>
      <c r="C173" s="36"/>
      <c r="D173" s="36"/>
      <c r="E173" s="36"/>
      <c r="F173" s="36"/>
      <c r="G173" s="36"/>
      <c r="H173" s="35"/>
      <c r="I173" s="35"/>
      <c r="J173" s="35"/>
      <c r="K173" s="35"/>
      <c r="L173" s="35"/>
      <c r="M173" s="35"/>
      <c r="N173" s="35"/>
      <c r="O173" s="35"/>
      <c r="P173" s="34"/>
      <c r="Q173" s="32"/>
      <c r="R173" s="33" t="s">
        <v>15</v>
      </c>
      <c r="S173" s="32" t="s">
        <v>15</v>
      </c>
      <c r="T173" s="32" t="s">
        <v>15</v>
      </c>
      <c r="U173" s="32" t="s">
        <v>14</v>
      </c>
      <c r="V173" s="31"/>
    </row>
    <row r="174" spans="1:23" ht="13.5" customHeight="1" thickBot="1" x14ac:dyDescent="0.25">
      <c r="B174" s="30" t="s">
        <v>13</v>
      </c>
      <c r="C174" s="29"/>
      <c r="D174" s="29"/>
      <c r="E174" s="28"/>
      <c r="F174" s="28"/>
      <c r="G174" s="28"/>
      <c r="H174" s="27"/>
      <c r="I174" s="27"/>
      <c r="J174" s="27"/>
      <c r="K174" s="27"/>
      <c r="L174" s="27"/>
      <c r="M174" s="27"/>
      <c r="N174" s="27"/>
      <c r="O174" s="27"/>
      <c r="P174" s="26"/>
      <c r="Q174" s="26"/>
      <c r="R174" s="20">
        <v>54413.838109999997</v>
      </c>
      <c r="S174" s="20">
        <v>54413.838109999997</v>
      </c>
      <c r="T174" s="20">
        <v>54413.838109999997</v>
      </c>
      <c r="U174" s="20">
        <f>+IF(ISERR(T174/S174*100),"N/A",T174/S174*100)</f>
        <v>100</v>
      </c>
      <c r="V174" s="19"/>
    </row>
    <row r="175" spans="1:23" ht="13.5" customHeight="1" thickBot="1" x14ac:dyDescent="0.25">
      <c r="B175" s="25" t="s">
        <v>12</v>
      </c>
      <c r="C175" s="24"/>
      <c r="D175" s="24"/>
      <c r="E175" s="23"/>
      <c r="F175" s="23"/>
      <c r="G175" s="23"/>
      <c r="H175" s="22"/>
      <c r="I175" s="22"/>
      <c r="J175" s="22"/>
      <c r="K175" s="22"/>
      <c r="L175" s="22"/>
      <c r="M175" s="22"/>
      <c r="N175" s="22"/>
      <c r="O175" s="22"/>
      <c r="P175" s="21"/>
      <c r="Q175" s="21"/>
      <c r="R175" s="20">
        <v>54413.838109999997</v>
      </c>
      <c r="S175" s="20">
        <v>54413.838109999997</v>
      </c>
      <c r="T175" s="20">
        <v>54413.838109999997</v>
      </c>
      <c r="U175" s="20">
        <f>+IF(ISERR(T175/S175*100),"N/A",T175/S175*100)</f>
        <v>100</v>
      </c>
      <c r="V175" s="19"/>
    </row>
    <row r="176" spans="1:23" s="14" customFormat="1" ht="14.85" customHeight="1" thickTop="1" thickBot="1" x14ac:dyDescent="0.25">
      <c r="B176" s="18" t="s">
        <v>11</v>
      </c>
      <c r="C176" s="17"/>
      <c r="D176" s="17"/>
      <c r="E176" s="17"/>
      <c r="F176" s="17"/>
      <c r="G176" s="17"/>
      <c r="H176" s="16"/>
      <c r="I176" s="16"/>
      <c r="J176" s="16"/>
      <c r="K176" s="16"/>
      <c r="L176" s="16"/>
      <c r="M176" s="16"/>
      <c r="N176" s="16"/>
      <c r="O176" s="16"/>
      <c r="P176" s="16"/>
      <c r="Q176" s="16"/>
      <c r="R176" s="16"/>
      <c r="S176" s="16"/>
      <c r="T176" s="16"/>
      <c r="U176" s="16"/>
      <c r="V176" s="15"/>
    </row>
    <row r="177" spans="2:22" ht="44.25" customHeight="1" thickTop="1" x14ac:dyDescent="0.2">
      <c r="B177" s="13" t="s">
        <v>10</v>
      </c>
      <c r="C177" s="12"/>
      <c r="D177" s="12"/>
      <c r="E177" s="12"/>
      <c r="F177" s="12"/>
      <c r="G177" s="12"/>
      <c r="H177" s="12"/>
      <c r="I177" s="12"/>
      <c r="J177" s="12"/>
      <c r="K177" s="12"/>
      <c r="L177" s="12"/>
      <c r="M177" s="12"/>
      <c r="N177" s="12"/>
      <c r="O177" s="12"/>
      <c r="P177" s="12"/>
      <c r="Q177" s="12"/>
      <c r="R177" s="12"/>
      <c r="S177" s="12"/>
      <c r="T177" s="12"/>
      <c r="U177" s="12"/>
      <c r="V177" s="11"/>
    </row>
    <row r="178" spans="2:22" ht="34.5" customHeight="1" x14ac:dyDescent="0.2">
      <c r="B178" s="10" t="s">
        <v>9</v>
      </c>
      <c r="C178" s="9"/>
      <c r="D178" s="9"/>
      <c r="E178" s="9"/>
      <c r="F178" s="9"/>
      <c r="G178" s="9"/>
      <c r="H178" s="9"/>
      <c r="I178" s="9"/>
      <c r="J178" s="9"/>
      <c r="K178" s="9"/>
      <c r="L178" s="9"/>
      <c r="M178" s="9"/>
      <c r="N178" s="9"/>
      <c r="O178" s="9"/>
      <c r="P178" s="9"/>
      <c r="Q178" s="9"/>
      <c r="R178" s="9"/>
      <c r="S178" s="9"/>
      <c r="T178" s="9"/>
      <c r="U178" s="9"/>
      <c r="V178" s="8"/>
    </row>
    <row r="179" spans="2:22" ht="34.5" customHeight="1" x14ac:dyDescent="0.2">
      <c r="B179" s="10" t="s">
        <v>8</v>
      </c>
      <c r="C179" s="9"/>
      <c r="D179" s="9"/>
      <c r="E179" s="9"/>
      <c r="F179" s="9"/>
      <c r="G179" s="9"/>
      <c r="H179" s="9"/>
      <c r="I179" s="9"/>
      <c r="J179" s="9"/>
      <c r="K179" s="9"/>
      <c r="L179" s="9"/>
      <c r="M179" s="9"/>
      <c r="N179" s="9"/>
      <c r="O179" s="9"/>
      <c r="P179" s="9"/>
      <c r="Q179" s="9"/>
      <c r="R179" s="9"/>
      <c r="S179" s="9"/>
      <c r="T179" s="9"/>
      <c r="U179" s="9"/>
      <c r="V179" s="8"/>
    </row>
    <row r="180" spans="2:22" ht="34.5" customHeight="1" x14ac:dyDescent="0.2">
      <c r="B180" s="10" t="s">
        <v>7</v>
      </c>
      <c r="C180" s="9"/>
      <c r="D180" s="9"/>
      <c r="E180" s="9"/>
      <c r="F180" s="9"/>
      <c r="G180" s="9"/>
      <c r="H180" s="9"/>
      <c r="I180" s="9"/>
      <c r="J180" s="9"/>
      <c r="K180" s="9"/>
      <c r="L180" s="9"/>
      <c r="M180" s="9"/>
      <c r="N180" s="9"/>
      <c r="O180" s="9"/>
      <c r="P180" s="9"/>
      <c r="Q180" s="9"/>
      <c r="R180" s="9"/>
      <c r="S180" s="9"/>
      <c r="T180" s="9"/>
      <c r="U180" s="9"/>
      <c r="V180" s="8"/>
    </row>
    <row r="181" spans="2:22" ht="34.5" customHeight="1" x14ac:dyDescent="0.2">
      <c r="B181" s="10" t="s">
        <v>6</v>
      </c>
      <c r="C181" s="9"/>
      <c r="D181" s="9"/>
      <c r="E181" s="9"/>
      <c r="F181" s="9"/>
      <c r="G181" s="9"/>
      <c r="H181" s="9"/>
      <c r="I181" s="9"/>
      <c r="J181" s="9"/>
      <c r="K181" s="9"/>
      <c r="L181" s="9"/>
      <c r="M181" s="9"/>
      <c r="N181" s="9"/>
      <c r="O181" s="9"/>
      <c r="P181" s="9"/>
      <c r="Q181" s="9"/>
      <c r="R181" s="9"/>
      <c r="S181" s="9"/>
      <c r="T181" s="9"/>
      <c r="U181" s="9"/>
      <c r="V181" s="8"/>
    </row>
    <row r="182" spans="2:22" ht="34.5" customHeight="1" x14ac:dyDescent="0.2">
      <c r="B182" s="10" t="s">
        <v>5</v>
      </c>
      <c r="C182" s="9"/>
      <c r="D182" s="9"/>
      <c r="E182" s="9"/>
      <c r="F182" s="9"/>
      <c r="G182" s="9"/>
      <c r="H182" s="9"/>
      <c r="I182" s="9"/>
      <c r="J182" s="9"/>
      <c r="K182" s="9"/>
      <c r="L182" s="9"/>
      <c r="M182" s="9"/>
      <c r="N182" s="9"/>
      <c r="O182" s="9"/>
      <c r="P182" s="9"/>
      <c r="Q182" s="9"/>
      <c r="R182" s="9"/>
      <c r="S182" s="9"/>
      <c r="T182" s="9"/>
      <c r="U182" s="9"/>
      <c r="V182" s="8"/>
    </row>
  </sheetData>
  <mergeCells count="5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3:H43"/>
    <mergeCell ref="I43:K43"/>
    <mergeCell ref="L43:O43"/>
    <mergeCell ref="B44:V44"/>
    <mergeCell ref="C75:H75"/>
    <mergeCell ref="I75:K75"/>
    <mergeCell ref="L75:O75"/>
    <mergeCell ref="B76:V76"/>
    <mergeCell ref="C107:H107"/>
    <mergeCell ref="I107:K107"/>
    <mergeCell ref="L107:O107"/>
    <mergeCell ref="B108:V108"/>
    <mergeCell ref="C139:H139"/>
    <mergeCell ref="I139:K139"/>
    <mergeCell ref="L139:O139"/>
    <mergeCell ref="B140:V140"/>
    <mergeCell ref="V172:V173"/>
    <mergeCell ref="B181:V181"/>
    <mergeCell ref="B182:V182"/>
    <mergeCell ref="B174:D174"/>
    <mergeCell ref="B175:D175"/>
    <mergeCell ref="B177:V177"/>
    <mergeCell ref="B178:V178"/>
    <mergeCell ref="B179:V179"/>
    <mergeCell ref="B180:V180"/>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2014-01-29T03:10:48Z</dcterms:created>
  <dcterms:modified xsi:type="dcterms:W3CDTF">2014-01-29T03:11:43Z</dcterms:modified>
</cp:coreProperties>
</file>