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21315" windowHeight="9780" activeTab="1"/>
  </bookViews>
  <sheets>
    <sheet name="Portada" sheetId="1" r:id="rId1"/>
    <sheet name="Nacional" sheetId="2" r:id="rId2"/>
  </sheets>
  <definedNames>
    <definedName name="_xlnm.Print_Area" localSheetId="1">Nacional!$B$1:$V$649</definedName>
    <definedName name="_xlnm.Print_Area" localSheetId="0">Portada!$B$1:$AD$68</definedName>
    <definedName name="_xlnm.Print_Titles" localSheetId="1">Nacional!$1:$4</definedName>
    <definedName name="_xlnm.Print_Titles" localSheetId="0">Portada!$1:$4</definedName>
  </definedNames>
  <calcPr calcId="145621"/>
</workbook>
</file>

<file path=xl/calcChain.xml><?xml version="1.0" encoding="utf-8"?>
<calcChain xmlns="http://schemas.openxmlformats.org/spreadsheetml/2006/main">
  <c r="U11" i="2" l="1"/>
  <c r="U13" i="2"/>
  <c r="U14" i="2"/>
  <c r="U15" i="2"/>
  <c r="U16" i="2"/>
  <c r="U17" i="2"/>
  <c r="U18" i="2"/>
  <c r="U19" i="2"/>
  <c r="U20" i="2"/>
  <c r="U21" i="2"/>
  <c r="U22" i="2"/>
  <c r="U23" i="2"/>
  <c r="U24" i="2"/>
  <c r="U25" i="2"/>
  <c r="U26" i="2"/>
  <c r="U27" i="2"/>
  <c r="U28" i="2"/>
  <c r="U29" i="2"/>
  <c r="U30" i="2"/>
  <c r="U31" i="2"/>
  <c r="U32" i="2"/>
  <c r="U33" i="2"/>
  <c r="U34" i="2"/>
  <c r="U35" i="2"/>
  <c r="U36" i="2"/>
  <c r="U37" i="2"/>
  <c r="U38"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9" i="2"/>
  <c r="U70" i="2"/>
  <c r="U71" i="2"/>
  <c r="U72" i="2"/>
  <c r="U73" i="2"/>
  <c r="U74" i="2"/>
  <c r="U75" i="2"/>
  <c r="U76" i="2"/>
  <c r="U77" i="2"/>
  <c r="U78" i="2"/>
  <c r="U79" i="2"/>
  <c r="U80" i="2"/>
  <c r="U81" i="2"/>
  <c r="U82" i="2"/>
  <c r="U83" i="2"/>
  <c r="U84" i="2"/>
  <c r="U85" i="2"/>
  <c r="U86" i="2"/>
  <c r="U87" i="2"/>
  <c r="U88" i="2"/>
  <c r="U89" i="2"/>
  <c r="U90" i="2"/>
  <c r="U91" i="2"/>
  <c r="U92" i="2"/>
  <c r="U93"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40" i="2"/>
  <c r="U241" i="2"/>
  <c r="U242" i="2"/>
  <c r="U243" i="2"/>
  <c r="U244" i="2"/>
  <c r="U245" i="2"/>
  <c r="U246" i="2"/>
  <c r="U247" i="2"/>
  <c r="U248" i="2"/>
  <c r="U249" i="2"/>
  <c r="U250" i="2"/>
  <c r="U251" i="2"/>
  <c r="U252" i="2"/>
  <c r="U253" i="2"/>
  <c r="U254" i="2"/>
  <c r="U255" i="2"/>
  <c r="U256" i="2"/>
  <c r="U257"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5" i="2"/>
  <c r="U316" i="2"/>
  <c r="U317" i="2"/>
  <c r="U318" i="2"/>
  <c r="U319" i="2"/>
  <c r="U320" i="2"/>
  <c r="U321" i="2"/>
  <c r="U322" i="2"/>
  <c r="U323" i="2"/>
  <c r="U324" i="2"/>
  <c r="U325" i="2"/>
  <c r="U326" i="2"/>
  <c r="U327" i="2"/>
  <c r="U328" i="2"/>
  <c r="U329" i="2"/>
  <c r="U330" i="2"/>
  <c r="U331" i="2"/>
  <c r="U332" i="2"/>
  <c r="U333" i="2"/>
  <c r="U334" i="2"/>
  <c r="U335" i="2"/>
  <c r="U336" i="2"/>
  <c r="U337" i="2"/>
  <c r="U341" i="2"/>
  <c r="U342" i="2"/>
</calcChain>
</file>

<file path=xl/sharedStrings.xml><?xml version="1.0" encoding="utf-8"?>
<sst xmlns="http://schemas.openxmlformats.org/spreadsheetml/2006/main" count="526" uniqueCount="138">
  <si>
    <t xml:space="preserve">I-009 - FAETA Educación Tecnológica
</t>
  </si>
  <si>
    <t>Programas presupuestarios cuya MIR se incluye en el reporte</t>
  </si>
  <si>
    <t>33
Aportaciones Federales para Entidades Federativas y Municipios</t>
  </si>
  <si>
    <t>Cuarto Trimestre 2013</t>
  </si>
  <si>
    <t>Informes sobre la Situación Económica,
las Finanzas Públicas y la Deuda Pública</t>
  </si>
  <si>
    <r>
      <t xml:space="preserve">Porcentaje de recursos del FAETA destinados a educación tecnológica
</t>
    </r>
    <r>
      <rPr>
        <sz val="10"/>
        <rFont val="Soberana Sans"/>
        <family val="2"/>
      </rPr>
      <t xml:space="preserve">31 - YUCATÁN  La información fue recabada de los Presupuestos Modificados 2013 FAETA Ramo 33 del IEAEY y CONALEP del Estado de Yucatán.
26 - SONORA  se cumplio con lo establecido de para este ejercicio 2013
05 - COAHUILA DE ZARAGOZA  
01 - AGUASCALIENTES  
12 - GUERRERO  
19 - NUEVO LEÓN  LA VARIACIÓN PORCENTUAL ENTRE META PLANEADA Y META ALCANZADA CORRESPONDE AL INCREMENTO SALARIAL AUTORIZADO 2013.
15 - MÉXICO  Los recursos destinados a Educación Tecnológica en el Sistema CONALEP en el año 2013 ascendieron a $841,397,272.00 respecto de un total de recursos por $853,583,043.00  lo que arroja un 98.57%. Sin embargo desde un principio la meta se propuso considerando los recursos propios y otros ingresos, es decir ¿El Presupuesto Total Autorizado al CONALEP¿; por lo que cabe aclarar que los recursos del FAETA sólo ascendieron a $588,336,109.00 hasta la fecha, y previo al cierre presupuestal definitivo; por tanto, son sólo cifras preliminares al momento de este reporte.
10 - DURANGO  Se recibió una ampliación por el incremento anual de sueldos y salarios. 
18 - NAYARIT  Aunque fue mayor el monto anterior/programado se supero lo ministrado para el año 2013
25 - SINALOA  EL 100% DEL RECURSO FAETA SE DESTINA A LA ATENCIÓN DE ALUMNOS EN EDUCACIÓN TECNOLÓGICA
08 - CHIHUAHUA  
02 - BAJA CALIFORNIA  
22 - QUERÉTARO ARTEAGA  
30 - VERACRUZ DE IGNACIO DE LA LLAVE  
17 - MORELOS  
28 - TAMAULIPAS  
21 - PUEBLA  
16 - MICHOACÁN DE OCAMPO  VARIACIÓN OCASIONADA POR LAS AMPLIACIONES AUTORIZADAS A FIN DE CUMPLIR CON LOS INCREMENTOS SALARIALES.
32 - ZACATECAS  SE REGISTRA UN INCREMENTO PORCENTUAL DERIVADO DE LAS AMPLIACIONES PRESUPUESTALES OTORGADAS 
29 - TLAXCALA  Hubo personal que presentó su licencia prejubilatoria, el saldo se ejercerá a inicios del ejercicio 2014 para pagar esos conceptos, así mismo existe variación en los montos, ya que a partir del mes de junio de 2013 se recibió un incremento por concepto de incremento salarial y prestaciones.
13 - HIDALGO  El recurso Faltante de ejercer esta en espera de aprobación
04 - CAMPECHE  SE INCREMENTA DEBIDO A LOS AUMENTOS A LAS REMUNERACIONES AL PERSONAL
27 - TABASCO  EL DIARIO OFICIAL DE LA FEDERACION NOS ASIGNARON UN PRESUPESTO DE $ 84,601,590.00 Y UNA AMPLIACION DE $ 2,633,300.00 POR LO QUE NUESTRO PRESUPUESTO TOTAL AUTORIZADO ANUAL FUE DE $ 87,234,890.00
</t>
    </r>
  </si>
  <si>
    <r>
      <t xml:space="preserve">Certificados entregados.
</t>
    </r>
    <r>
      <rPr>
        <sz val="10"/>
        <rFont val="Soberana Sans"/>
        <family val="2"/>
      </rPr>
      <t xml:space="preserve">21 - PUEBLA  En este trimestre se alcanzó y superó la meta planteada gracias al seguimiento que realizó el área responsable y en parte también a los estímulos económicos que se entregan al personal que logra sus metas en este rubro 
07 - CHIAPAS  Al cierre del cuarto trimestre del ejercicio 2013, el índice de certificados entregados fue de 89.2 %, lo que representa que la meta fue superada en 9.2 puntos porcentuales.
08 - CHIHUAHUA  SE REFLEJA UNA VARIACION EN EL CUMPLIMIENTO DE LA META DE 25.12 PUNTOS PORCENTUALES POR DEBAJO DE LO PLANTEADO.
02 - BAJA CALIFORNIA  Se obtuvo un logro de 4,837 certificados entregados sobre 9,592 personas que concluyeron nivel primaria y secundaria.
15 - MÉXICO  Con 7,253 certificados entregados de un total de 14,513 beneficiarios que concluyen el nivel primaria o secundaria; se tiene un índice de certificados entregados del 50%. No se programa, ni alcanza el 100% toda vez que la norma de certificación indica que se tienen 50 días para la entrega del certificado al usuario.
28 - TAMAULIPAS  No se logra alcanzar la meta planeada, debido a que a la fecha se encuentran pendientes de emitir los certificados del mes de diciembre del presente año; así mismo el índice de entrega de certificados es bajo ya que no ha vencido el plazo que según reglas de operación es de 50 días.
04 - CAMPECHE  En el cuarto trimestre se entregaron certificados a usuarios que certificaron dentro del período (octubre - diciembre) y de períodos anteriores que no contaban con su domentación completa.
24 - SAN LUIS POTOSÍ  Cabe aclarar que la meta planeada es trimestral, y la infomacion de la meta alcanzada es acumulada (enero-diciembre 2013)
10 - DURANGO  
18 - NAYARIT  La meta y el logro coresponde al periodo enero-diciembre de 2013.
20 - OAXACA  AGILIZACION EN LOS PROCESOS DE EMISION DE  CERTIFICADOS 
32 - ZACATECAS  Se tiene un resultado importante en este indicador, se da prioridad a la entrega de certificados en el momento que son extendidos para brindar una oportuna atención al beneficiario que ha concluido nivel.
05 - COAHUILA DE ZARAGOZA  Por el tiempo que se lleva el proceso de entrega y emisión de certificados, existe un tiempo que se desfasa la actividad de entrega, tomando en cuenta el tiempo en que los educandos concluyen su nivel (primaria ó secundaria, es decir existen casos en que el usuario concluye un nivel al final del mes y por lo tanto se considera la entrega del certificado para el siguinte mes.
22 - QUERÉTARO ARTEAGA  Con relación a los certificados entregados, de una meta de 12,759, tuvimos un logro de 13,831, lo cual implica una eficiencia del 108.40%. 
29 - TLAXCALA  Los certificados son entregados al mes inmediato posterior por lo cual la meta se alcanza al mes siguiente.  
26 - SONORA  Cumplimiento de la meta debido a la campaña de entrega de certificados implemntadam en el cuarto trimestre de 2013
27 - TABASCO  debido a las fechas de expedicion de certificados que se dan en  el sistema automatizado su seguimiento y acreditacion (SASA), la emision de este documento es posterior a la conclusion de un adulto, por lo que el certificado de los educandos que terminaron algun nivel seran emitidos porsteriormente
30 - VERACRUZ DE IGNACIO DE LA LLAVE  Se realizò el envio oportuno a las coordinaciones de zona los certificados elaborados, se realizó el seguimiento de áreas de acreditación en las coordinaciones de zona con el fin de agilizar la integración de expedientes de educandos, se sostuvo reuniones en todas las coordinaciones de zona IVEA, dentro d elas intervenciones se abordaron diversos temas para ayudar a la eficiencia de las variables que intervinen en este indicador
14 - JALISCO  Se logró un porcentaje mayor de certificados entregados, sin embargo no se logró entregar la cantidad de certificados que se tenía planeada.
13 - HIDALGO  LOS USUARIOS QUE CONCLUYEN NIVEL EN EL MES, SU CERTIFICADO SE EMITE EN EL MISMO MES PERO SE ENTREGA AL SIGUIENTE, ESTO SE DEBE A QUE LOS PROCESOS DE CALIFICACIÓN, ARMADO DE EXPEDIENTES Y TRÁMITE A LA DIR DE MODERNIZACIÓN Y CERTIFICACION. POR LO QUE ESTE INDICADOR SE NO PUEDE SUSTENTAR TRIMESTRALMENTE.
12 - GUERRERO  Como consecuencia de los desastres naturales, que el estado de Guerrero sufrió en el mes de septiembre, los efectos continuaron hasta el mes de noviembre, hecho que limitó los servicios educativos brindados a los educandos, desacelerando el ritmo de trabajo que se había mantenido en el primer semestre del año.
25 - SINALOA  SE REALIZARON EVENTOS PARA LA ENTREGA DE CERTIFICADOS EN LUGARES PUBLICOS EN CADA UNA DE LAS DELEGACIONES MUNICIPALES.
17 - MORELOS  No todos los certificados se entregan en el año en el que se concluye nivel. Los pendientes se entregaran en el mes de enero, si los educandos cumplen con la entrega de información a tiempo
16 - MICHOACÁN DE OCAMPO  
06 - COLIMA  Se presentaron situaciones que ampliaron el tiempo en los procesos administrativos para la elaboración y entrega de los certificados en el año 2013.
11 - GUANAJUATO  Debido al proceso de descentralización y cambio de director, se retrasaron firmas de documentos oficiales, entre las cuales se encuentra la firma de certificados; así como al poco suministro de material de certificación por parte de Oficinas Centrales a consecuencia del cambio de literal en los certificados. 
</t>
    </r>
  </si>
  <si>
    <r>
      <t xml:space="preserve">Exámenes acreditados.
</t>
    </r>
    <r>
      <rPr>
        <sz val="10"/>
        <rFont val="Soberana Sans"/>
        <family val="2"/>
      </rPr>
      <t xml:space="preserve">15 - MÉXICO  Con 110,416 exámenes acreditados de un total de 145,395 exámenes presentados, se tiene un índice de 75.94% de exámenes acreditados; rebasando la meta originalmente planteada de 69.30%; toda vez que el seguimiento académico de los educandos permite que la presentación de exámenes sea constante y significativa.
29 - TLAXCALA  Se acredita un 85% de los exámenes presentados debido al seguimiento oportuno que realizan las figuras operativas.   
14 - JALISCO  Se logró el porcentaje de acreditación planeado, sin embargo por la carencia de material didáctico una gran cantidad de usuarios no presentó sus exámenes.
12 - GUERRERO  Durante este trimestre se superó la meta planeada en virtud de que se conservó la eficiencia de acreditación registrada durante los trimestres anteriores.
32 - ZACATECAS  El avance en este indicador es regular, ya que aún se tienen problemas de reprobación, sin embargo, se continúa con capacitaciones a asesores, específicamente en los módulos que más se reprueban, lo anterior, para mejorar la calidad de asesorías a los adultos.
05 - COAHUILA DE ZARAGOZA  Al cierre del año fiscal se supera la meta en 2.31 puntos porcentuales. En apego a los precesos educativos que se estan llevando en forma eficiente
28 - TAMAULIPAS  Se logra superar la meta planeada con 4.10 puntos porcentuales debido al buen trabajo de campo.
24 - SAN LUIS POTOSÍ  Cabe aclarar que la meta planeada es trimestral, y la infomacion de la meta alcanzada es acumulada (enero-diciembre 2013)
02 - BAJA CALIFORNIA  Se obtuvo un logro de 54,112 exámenes acreditados sobre 94,824 examenes presentados.
20 - OAXACA  MEJORA EN EL APROVECHAMIENTO DE LOS EDUCANDOS
10 - DURANGO  
07 - CHIAPAS  Al cierre del cuarto trimestre del ejercicio 2013, el índice de acreditación fue de 71.1 %, lo que representa que la meta fue superada en 1.2 puntos porcentuales.
21 - PUEBLA  En el trimestre se superó el número de exámenes aplicados y mejoró el porcentaje de acreditación de los mismos.  Esto se debió principalmente al impulso que se le dió a la capacitación de aplicadores y del personal operativo en coordinaciones regionales por parte de la Dirección responsable.
13 - HIDALGO  LA META PLANEADA SE REBAZÓ. 
04 - CAMPECHE  En el cuarto trimestre acreditó el 79.39% de los adultos que  presentaron examen.
26 - SONORA  incremento en la demanda de exámenes presentados y un excelente porcentaje de aprobación de los mismos
27 - TABASCO  se brindo el seguimiento educativo de los beneficiarios para la acreditacion de sus examenes 
30 - VERACRUZ DE IGNACIO DE LA LLAVE  Se promovió la aplicación de exámenes en línea,para motivar a los educandos  a presentar examen. Se realizaron supervisiones sedes de aplicación de examenes , para brindar un servicio de calidad.
18 - NAYARIT  La meta y el logro corresponden al periodo enero-diciembre de 2013.
11 - GUANAJUATO  Se ha implulsado la capacitación a asesores, lo que provoca que el índice de acreditación se mantenga en un nivel aceptable.
25 - SINALOA  ENTREGA OPORTUNA DE MATERIAL DIDACTICO ASI COMO EL REFORZAMIENTO A LAS ASESORIAS IMPARTIDAS A LOS EDUCANDOS.  
08 - CHIHUAHUA  LOS RESULTADOS REFLEJAN UN CUMPLIMIENTO DE 11.60 PUNTOS PORCENTUALES CON RESPECTO A LA META.
17 - MORELOS  Los educandos no presentan suficiente interes al presentar sus examenes.
22 - QUERÉTARO ARTEAGA  Con relación a los exámenes acreditados, logramos que se presentaran 108,773 exámenes en el año, de los cuales se acreditaron 75,622, lo que representa una eficiencia del 70% en este indicador. Es importante mencionar que normalmente la eficiencia en éste es del 80%, sin embargo en el último mes del año 2013, se cambiaron las políticas en la aplicación de exámenes en línea, situación que impacto en el cumplimiento de metas de este indicador.
16 - MICHOACÁN DE OCAMPO  
06 - COLIMA  Los resultados en este indicador fueron derivados de las acciones implementadas en el estado en referencia a la presentación de exámenes en línea.
</t>
    </r>
  </si>
  <si>
    <r>
      <t xml:space="preserve">Porcentaje de recursos del FAETA destinados a educación básica para adultos.
</t>
    </r>
    <r>
      <rPr>
        <sz val="10"/>
        <rFont val="Soberana Sans"/>
        <family val="2"/>
      </rPr>
      <t xml:space="preserve">27 - TABASCO  
16 - MICHOACÁN DE OCAMPO  
15 - MÉXICO  Los recursos destinados a Educación Tecnológica en el Sistema CONALEP en el año 2013 ascendieron a $841,397,272.00 respecto de un total de recursos por $853,583,043.00  lo que arroja un 98.57%. Sin embargo desde un principio la meta se propuso considerando los recursos propios y otros ingresos, es decir ¿El Presupuesto Total Autorizado al CONALEP¿; por lo que cabe aclarar que los recursos del FAETA sólo ascendieron a $588,336,109.00 hasta la fecha, y previo al cierre presupuestal definitivo; por tanto, son sólo cifras preliminares al momento de este reporte.
12 - GUERRERO  
26 - SONORA  sde cumplió con lo establecido para este indicador
05 - COAHUILA DE ZARAGOZA  
17 - MORELOS  Se tuvo una ampliación presupuestal al capitulo 1000 por incremento de salarial a la base trabajadora.
28 - TAMAULIPAS  Se registró un remanente en el capítulo 1000 (Servicios Personales) debido a que la S.H.C.P. autoriza el presupuesto de este rubro con base a una media nacional por partida; siendo mayor el el autorizado que el ejercido, cubriéndose todos los compromisos derivados de la plantilla autorizada, asi como las prestaciones derivadas del contrato colectivo del trabajo.
04 - CAMPECHE  Recursos destinados de acuerdo a las metas establecidas en el ejercicio fiscal 2013 para atender a la población en rezago educativo de la entidad.
24 - SAN LUIS POTOSÍ  La variacion que se muestra es el impacto del inremento salarial autorizado por la SHCP en el ejercicio 2013.
22 - QUERÉTARO ARTEAGA  Este indicador se cumplio en su totalidad, ya que la Delegación  Querétaro recibió lo programado en el techo presupuestal autorizado para el ejercicio 2013.Es importante comentar que en el presente ejercicio tuvimos una ampliación presupuestal por un importe de $1'253,300.00 correspondiente al incremento salarial y prestaciones autorizadas al personal operativo que labora en esta Delegación.
32 - ZACATECAS  En el presupuesto anual del Ramo 33 en el mes de Diciembre se recibió ampliación, así mismo, en el Ramo 11 se presentó ampliación y reducción, modificando el presupuesto original anual.
25 - SINALOA  EN EL TRANSCURSO DEL EJERCICIO SE REALIZARON AMPLIACIONES Y REDUCCIONES AL PRESUPUESTO.
06 - COLIMA  El presupuesto asignado a educación de adultos es inferior al de educación de tecnológica.
13 - HIDALGO  EL PRESUPUESTO FUE EJERCIDO EN SU TOTALIDAD. EN EL MES DE DICIEMBRE SE MODIFICÓ EL PRESUPUESTO CON UNA AMPLIACIÓN PRESUPUESTAL PARA EL CAPÍTULO DE SERVICIOS PERSONALES, POR HABERSE AUTORIZADO INCREMENTO SALARIAL DEL 3.9%
10 - DURANGO  
02 - BAJA CALIFORNIA  
</t>
    </r>
  </si>
  <si>
    <r>
      <t xml:space="preserve">Índice de incremento de la matrícula de los servicios del CONALEP
</t>
    </r>
    <r>
      <rPr>
        <sz val="10"/>
        <rFont val="Soberana Sans"/>
        <family val="2"/>
      </rPr>
      <t xml:space="preserve">10 - DURANGO  Aun y cuando la captación de alumnos de nuevo ingreso fue menor, la permanencia de nuestros alumnos contribuyó al aumento en la matrícula total, alcanzando el maximo historico en el número de alumnos atendidos.
15 - MÉXICO  Con 48,800 alumnos matriculados de los servicios de CONALEP en el Estado en el ciclo escolar 2013-2014 respecto del total de alumnos matriculados de los servicios de CONALEP en el Estado en el ciclo escolar 2012-2013 de 49,386, se tiene un índice de incremento (variación) de 98.81%; con lo que se supera la meta propuesta al inicio del año fiscal que era de 97.19%.
30 - VERACRUZ DE IGNACIO DE LA LLAVE  
27 - TABASCO  EN BASE A LOS TRABAJOS DE INCORPORACION AL SISTEMA NACIONAL DE BACHILLERATO SE HAN MEJORADO LOS SERVICIOS EDUCATIVOS DEL COLEGIO ESTATAL,LO QUE HA PERMITIDO CONSOLIDACION Y EL INCREMENTO DE LA MATRICULA.
23 - QUINTANA ROO  EL CRECIMIENTO DE LA MATRICULA ES CON CORTE AL CUARTO TRIMESTRE
06 - COLIMA  
25 - SINALOA  El Colegio sufrió una disminución en la demanda, ocasionando un decremento en este indicador por -2.74, causada por la crisis económica que prevalece en la entidad, ocasionaldo insuficiencia para pagar la cuota de inscripción; sin embargo el sistema no me permite capturar cifras negativas, por lo que se captura en positivo.
31 - YUCATÁN  Debido al corte oficial que hace nuestro órgano rector, se obtuvieron los datos aquí expuestos.
21 - PUEBLA  
14 - JALISCO  
02 - BAJA CALIFORNIA  La transición de Planteles de nivel 3 a nivel 2 en el SNB obliga a manejar grupos con 45 alumnos máximo, el financiamiento en horas/semana/mes no permite apertura más grupos para lograr el incremento.
08 - CHIHUAHUA  LA CAPACIDAD INSTALADA NO PERMITIO CRECIMIENTO
18 - NAYARIT  Se observa un decremento derivado de que los alumnos de nuevo ingreso fueron menos de los esperados
17 - MORELOS  
22 - QUERÉTARO ARTEAGA  Se rebaso la meta
16 - MICHOACÁN DE OCAMPO  LA DESERCIÓN Y REPROBACIÓN FUERON LA PRINCIPAL CAUSA DE LA BAJA REEINSCRIPCIÓN A 3° Y 5° RAZÓN POR LA CUAL NO SE LOGRO MATRICULAR AL TOTAL DE ALUMNOS QUE SE ESTIMÓ SE ATENDERÍA EN EL CICLO ESCOLAR 2013-2014. 
32 - ZACATECAS  SE LOGRO UN INCREMENTO PORCENTUAL RESPECTO DE LO PROGRAMADO DERIVADO DE LAS DIVERSAS ACCIONES DE REFORZAMIENTO
12 - GUERRERO  Debido a que no se ha recibido un incremento en H/S/M, no se incrementaron grupos para no afectar a las finanzas de la institución, lo cual nos impidió atender un mayor numero de alumnos.
26 - SONORA  NO SE CUMPLIO LA META PORQUE LOS EGRESADOS DE SECUNDARIA OPTARON POR OTRO SUBSISTEMA EDUCATIVO.
04 - CAMPECHE  SE CUMPLIO LA META DE ACUERDO A LO PROGRAMADO
29 - TLAXCALA  De 2010 a 2013 se está considerando el incremento.
28 - TAMAULIPAS  
05 - COAHUILA DE ZARAGOZA  Ampliación de la oferta educativa en el nivel medio superior en la región
13 - HIDALGO  Eficiente campaña de promción
19 - NUEVO LEÓN  
01 - AGUASCALIENTES  
24 - SAN LUIS POTOSÍ  La capacidad instalada del Colegio, los recursos financieros y humanos no son suficientes para atender a más alumnos, optando por mantener la matrícula total inscrita y reinscrita. Se han realizado las gestiones ante las instancias correspondientes para regularizar el presupuesto, sin embargo no se ha obtenido una respuesta favorable.
</t>
    </r>
  </si>
  <si>
    <r>
      <t xml:space="preserve">Porcentaje de personas que concluyen secundaria con respecto a las atendidas en este nivel.
</t>
    </r>
    <r>
      <rPr>
        <sz val="10"/>
        <rFont val="Soberana Sans"/>
        <family val="2"/>
      </rPr>
      <t xml:space="preserve">13 - HIDALGO  EL LA META PROGRAMADA SE REBAZÓ, EN NÚMEROS ABSOLUTOS, PERO AL CALCULAR LA META ALCANZADA ES MENOR QUE LA PLANEADA.
25 - SINALOA  CONTINUIDAD A LAS ACCIONES REALIZADAS EN SEGUIMIENTO A LOS EDUCANDOS ATENDIDOS EN EL NIVEL AVANZADO ASI COMO LA ENTREGA DE MATERIAL DIDACTICO Y LA REACTIVACION DE EDUCANDOS INACTIVOS PRINCIPALMENTE LOS PROXIMOS A CONCLUIR NIVEL AVANZADO 
12 - GUERRERO  Como consecuencia de los desastres naturales, que el estado de Guerrero sufrió en el mes de septiembre, los efectos continuaron hasta el mes de noviembre, hecho que limitó los servicios educativos brindados a los educandos, desacelerando el ritmo de trabajo que se había mantenido en el primer semestre del año.
05 - COAHUILA DE ZARAGOZA  En este caso se tiene que no se alcanzo el valor de la meta, sin embargo esta variación se debe a la continuidad educativa del nivel de primaria al nivel de secundaria al observase el incremento del valor del denominador (+ 10,597 usuarios registrados en secundaria) con respecto al valor (del denominador)de la meta. Esto implica que al momento de aplicar la fórmula el valor de la meta es hacia abajo. No obstante la cantidad de conclusiones de nivel se superó en 2,279 de personas con respecto a lo planeado.
21 - PUEBLA  Es el mismo caso que el de secundaria, ya que este año se tuvo una mayor eficiencia terminal debido a las acciones realizadas por el instituto en cuanto a capacitación y seguimiento.
32 - ZACATECAS  En este nivel se tiene mayor conclusión comparado con los otros niveles, esto debido a que la población en este nivel es quien se acerca al Instituto y no el Instituto a ellos, ya que son en su mayoría personas jóvenes y desertores del sistema escolarizado que están interesados en certificar.
22 - QUERÉTARO ARTEAGA  Por lo que se refiere al nivel de secundaria logramos atender a 32,760 usuarios, de los cuales 13,175 concluyeron este nivel, lo que representa una eficiencia terminal del 40%, es decir por cada 100 adultos atendidos 40 terminan la secundaria; este resultado es reflejo del trabajo realizado con diferentes Dependencias a través de los diferentes Programas antes mencionados.
27 - TABASCO  los resultados obtenidos se debieron a que en el ejercicio 2013 la nueva administracion implemento nuevos lineamientos
06 - COLIMA  Los resultados en secundaria fueron derivados de las acciones implementadas en el estado.
28 - TAMAULIPAS  Se logra superar la meta planeada con 5.3 puntos porcentuales, debido al buen desempeño operativo, aunado al continuo envío a coordinaciones de zona de reportes de educandos que están cercanos a concluir nivel educativo, para su seguimiento y asi lograr que concluyan su educación básica.
01 - AGUASCALIENTES  
08 - CHIHUAHUA  SE REFLEJA LA MISMA CANTIDAD PARA CADA UNO DE LOS TRIMESTRES DERIVADO A QUE LA ATENCION SE CONSIDERA UN PROMEDIO MENSUAL.
29 - TLAXCALA  Para este trimestre se trabajo con figuras operativas de bajos logros para mejorar sus metas.  
07 - CHIAPAS  Al cierre del cuarto trimestre del ejercicio 2013, el avance del porcentaje de las personas que concluyeron secundaria con relación a los educandos atendidos fue de un 92.8% con relación a la meta programada.
24 - SAN LUIS POTOSÍ  Cabe aclarar que la meta planeada es trimestral, y la infomacion de la meta alcanzada es acumulada (enero-diciembre 2013)
16 - MICHOACÁN DE OCAMPO  
15 - MÉXICO  El número de personas que concluyen secundaria en el año 2013 fue de 11,326, respecto de las 94,431 personas atendidas en el programa, resultando así un indicador de 12.00% en el cuarto trimestre. Por lo que en el nivel avanzado (secundaria), la operación que se ejecuta para lograr los resultados, es a través de los proyectos estratégicos como: El Buen Juez, Oportunidades, CONEVYT, PROMAJOVEN, Reforzamiento. Sin embargo en este cuarto trimestre no fueron los esperados con respecto a la meta que se planteo, esto se refleja debido a que el numero de atendidos es superior a los certificados; así mismo, el tiempo que transcurre entre la incorporación de educandos hasta la certificación es mayor a un trimestre, es por ello que se tendrá el puntual seguimiento de las variables para que la operación no afecte los resultados, para que nos permitan lograr la meta planteada. Cabe mencionar que el logro de UCN´S en este nivel fue del 127.9 %, con respecto a la meta global anual.
30 - VERACRUZ DE IGNACIO DE LA LLAVE  Se llevo acabo la " Jornada de incorporacion y acreditacion" del 14 al 18 de Octubre, que contribuyo a los buenos resultados en este nivel educativo.  Se realizaron diversas actividades de difusion y promocion de nuestros servicos en las diferente coordinaciones de zona, esta catividad  es vital ya que sin esa promoción muchas personas desconocerían la labor que realiza el IVEA. Se realizó la entrega de certificados, con esto se logro concientizar al público  asistente quienes convencidos de que es necesario tener su educación básica se comprometieron a que acudirán a presentar su examen diagnostico para medir su grado de conocimientos y se se promovio la reincorporacion de educandos que habian desertado que adeudaban de 1 a 4 módulos, se capacitó a los asesores en los módulos de mayor indice de reprobación.
10 - DURANGO  
20 - OAXACA  SE SUSPENDIO LA OPERACION EN EL MES DE DICIEMBRE
11 - GUANAJUATO  Se reflejan los resultados de las incorporaciones de los primeros meses, por lo que se observa un incremento en el indicador respecto a los primeros trimestres.
14 - JALISCO  No se logró la meta derivado de carencia de material didáctico, alta rotación de asesores que no permitieron dar seguimiento académico a los usuarios.
26 - SONORA  mas aprovechamiento de los educandos en las asesorias impartidas por los asesores
18 - NAYARIT  La meta y el logro corresponden al periodo enero-diciembre.
04 - CAMPECHE  En el cuarto trimestre se atendieron a 9002 adultos en el nivel secundaria, de los cuales 1669 concluyeron su educación básica.
17 - MORELOS  En este trimestre se rebaso la meta, por que hubo mas personas que concluyeron nivel y que vienen de trimestres anteriores.
02 - BAJA CALIFORNIA  El avance se presenta de manera porcentual, siendo la meta al trimestre de 5,170 ucn´s con un logro acumulado de 6,634 sobre 25,046 personas atendidas en este nivel.
</t>
    </r>
  </si>
  <si>
    <r>
      <t xml:space="preserve">Porcentaje de personas que concluyen primaria con respecto a las atendidas en este nivel.
</t>
    </r>
    <r>
      <rPr>
        <sz val="10"/>
        <rFont val="Soberana Sans"/>
        <family val="2"/>
      </rPr>
      <t xml:space="preserve">29 - TLAXCALA  Para este trimestre se trabajo con figuras operativas de bajos logros para mejorar sus metas.  
01 - AGUASCALIENTES  
08 - CHIHUAHUA  SE REFLEJA LA MISMA CANTIDAD PARA CADA UNO DE LOS TRIMESTRES DERIVADO A QUE LA ATENCION SE CONSIDERA UN PROMEDI MENSUAL.
20 - OAXACA  SE SUPENDIO LA OPERACION EN EL MES DE DICIEMBRE
21 - PUEBLA  La eficiencia terminal superó lo planeado, ya que con un número menor de adultos atendidos se logró un mayor número de conclusiones de nivel. Este resultado se debe al seguimiento y a las acciones realizadas por las diferentes áreas del instituto
14 - JALISCO  No se logró la meta derivado de carencia de material didáctico y una alta rotación de asesores que no permitieron dar seguimiento académico a los usuarios.
02 - BAJA CALIFORNIA  El avance se presenta de manera porcentual, siendo la meta al trimestre de 4,215 ucn´s con un logro acumulado de 2,958 sobre 7,170 personas atendidas en este nivel.
15 - MÉXICO  El número de personas que concluyen primaria en el año 2013 fue de 3,187, respecto de las 26,413 personas atendidas en el programa, resulta un indicador de 12.07% en el cuarto trimestre. Por lo que el cumplimiento de la meta de nivel intermedio (primaria), estuvo 5.71 puntos porcentuales por debajo de lo planteado originalmente (17.76%). Derivado de lo anterior, para el año 2014, se buscaran estrategias que permitan  que el seguimiento a la operación logre que obtengamos los resultados deseados, toda vez que el tiempo que transcurre entre la incorporación de educandos hasta su conclusión de nivel, es mayor a un trimestre; así mismo, el numero de personas atendidas aumento significativamente. No obstante el logro alcanzado de UCN´S fue del 75.4 %, con respecto a la meta global anual.
24 - SAN LUIS POTOSÍ  Cabe aclarar que la meta planeada es trimestral, y la infomacion de la meta alcanzada es acumulada (enero-diciembre 2013)
27 - TABASCO  los resultados obtenidos se debieron a que en el ejercicio 2013 la nueva administracion implemento nuevos lineamientos 
18 - NAYARIT  La meta el y logro corresponde al periodo enero-diciembre de 2013
06 - COLIMA  Los resultados en primaria fueron derivados de las acciones implementadas en el estado.
30 - VERACRUZ DE IGNACIO DE LA LLAVE  Se dio prioridad a la conclusión de nivel de los educandos incorporados, priorizando la atención de aquellos educandos que adeudaban de 1 a 4 módulos para concluir nivel. Se llevó a cabo la visita a varias localidades y ejidos de las distintas coordinaciones de zona IVEA , esta estrategia arroja buenos resultados porque la gente ve que se le atiende con calidad y servicio. Se realizo en las diversas zonas el Taller de matemáticas del 13 al 14 de noviembre, ya que esta area es en la que existe mayor índice de reprobación y en muchas ocasiones es un factor de deserción, por lo que se impartió este taller con el objetivo de mejorar los conocimientos y estrategias de los asesores para lograr mejorar el desempeño en matemáticas.
28 - TAMAULIPAS  Se logra superar la meta planeada con 3.3 puntos porcentuales, lo anterior debido al excelente desempeño operativo, aunado al constante envío a coordinaciones de zona de reportes de educandos cercanos a concluir nivel educativo
13 - HIDALGO  EN NÚMEROS ABSOLUTOS NO SE ALCANZÓ LA META TRIMESTRAL DE ATENCIÓN Y UCN'S.PERO SI SE REBAZÓ  LA META PLANEADA.
07 - CHIAPAS  Al cierre del cuarto trimestre del ejercicio 2013, el avance del porcentaje de las personas que concluyeron primaria con relación a los educandos atendidos fue de un 87.3% con relación a la meta programada.
22 - QUERÉTARO ARTEAGA  En el caso de nivel primaria logramos atender a 8,927 usuarios, de los cuales concluyeron este nivel 3,813, lo que representa el 43% de eficiecia terminal, situación que representó trabajar con varios programas, entre ellos Oportunidades, El Buen Juez por su Casa Empieza (atención a trabajadores de dependencias Federales, Estatales y Municipales), el Proyecto Certificación CONEVyT (atención a trabajadores de empresas) y la atención integral en Plazas Comunitarias.
11 - GUANAJUATO  Debido a que se dio prioridad a la alfabetización, se vio afectada la incorporación en este nivel, lo que se refleja en la disminución de conclusiones respecto al inicio de año
25 - SINALOA  ENTREGA PRIORITARIO DE MATERIAL DIDACATICO A EDUCANDOS PROXIMOS A CONCLUIR NIVEL INTERMEDIO 
12 - GUERRERO  Como consecuencia de los desastres naturales, que el estado de Guerrero sufrió en el mes de septiembre, los efectos continuaron hasta el mes de noviembre, hecho que limitó los servicios educativos brindados a los educandos, desacelerando el ritmo de trabajo que se había mantenido en el primer semestre del año.
10 - DURANGO  
16 - MICHOACÁN DE OCAMPO  
04 - CAMPECHE  En el cuarto trimestre se atendieron a 3623 adultos, de los cuales concluyeron 794.
32 - ZACATECAS  En este nivel también la población es  mayor de 65 años, debido a esto la incorporación y atención es más lenta. Se tienen resultados regulares.
17 - MORELOS  Debido a diversas causas los educandos no concluyeron el nivel, como fueron: carencia de modulos, situación de inseguridad en el estado, retrazo en el apoyo estimado con beca-salario, retrazo en la definición de convenios inter-institucionales.
26 - SONORA  mas aprovechamiento de los educandos en las asesorias impartidas por los asesores
05 - COAHUILA DE ZARAGOZA  Al cierre del año fiscal la meta se supera en 5.83 puntos porcentuales.
</t>
    </r>
  </si>
  <si>
    <r>
      <t xml:space="preserve">Porcentaje de personas que concluyen alfabetización con respecto a las atendidas en este nivel.
</t>
    </r>
    <r>
      <rPr>
        <sz val="10"/>
        <rFont val="Soberana Sans"/>
        <family val="2"/>
      </rPr>
      <t xml:space="preserve">04 - CAMPECHE  En el cuarto trimestre concluyeron 329 adultos su alfabetización y se atendieron a 1498 adultos.
01 - AGUASCALIENTES  
24 - SAN LUIS POTOSÍ  Cabe aclarar que la meta planeada es trimestral, y la infomacion de la meta alcanzada es acumulada (enero-diciembre 2013)
28 - TAMAULIPAS  Se supera la meta planeada con 3.10 puntos porcentuales, debido al buen desempeño operativo, además del oportuno envío a coordinaciones de zona de reportes de educandos activos o inactivos cercanos a concluir algún nivel educativo
21 - PUEBLA  Se logró superar la meta de adultos atendidos debido a que se incorporaron una buena cantidad de usuarios en el último trimestre. Desafortunadamente el tiempo no fue suficiente para lograr la conclusión de su proceso alfabetización.  Se espera que un gran porcentaje de éstos puedan concluyan su proceso el próximo año.
08 - CHIHUAHUA  SE REFLEJA LA MISMA CANTIDAD PARA CADA UNO DE LOS TRIMESTRES DERIVADO A QUE LA ATENCION SE CONSIDERA UN PROMEDIO MENSUAL.
10 - DURANGO  
27 - TABASCO  los resultados obtenidos se debieron a que en el ejercicio 2013 la nueva administracion implemento nuevos lineamientos
18 - NAYARIT  Son los logros acumulados enero-diciembre de 2013.
14 - JALISCO  No se alcanzó la meta derivado de carencia de material didáctico y alta rotación de asesores.
12 - GUERRERO  Como consecuencia de los desastres naturales, que el estado de Guerrero sufrió en el mes de septiembre, los efectos continuaron hasta el mes de noviembre, hecho que limitó los servicios educativos brindados a los educandos, desacelerando el ritmo de trabajo que se había mantenido en el primer semestre del año.
32 - ZACATECAS  El nivel de analfabetismo en el Estado es alto y se tiene que esta población es en su mayoría adulto mayor lo que dificulta la atención, sin embargo el avance en la alfabetización no cesa, obteniendo importantes logros en comparación con años anteriores.
17 - MORELOS  En este periodo se cumplió la meta de usuarios que concluyen el nivel en relación a los registrados. 
06 - COLIMA  El proceso de alfabetización es demasiado complicado y a pesar de las acciones se quedó por debajo de la meta planteada.
15 - MÉXICO  El número de personas que concluyeron alfabetización en el año 2013 fue de 1,337; respecto de 14,283 personas atendidas en el Programa, arroja un indicador de 9.36% del trimestre octubre-diciembre 2013. Los resultados obtenidos para este indicador, son menores con respecto al porcentaje establecido en la meta planteada (13.16%), por lo que para el 2014, se implementaran estrategias de operación que permitan, a través de los proyectos estratégicos, la cruzada contra el hambre y la campaña nacional de alfabetización, lograr cumplir la meta que se establezca en el nivel inicial (alfabetización). Sin embargo el logro de UCN´S alcanzado fue del 74.2 %, con respecto a la meta global anual.
05 - COAHUILA DE ZARAGOZA  Al cierre del año fiscal la cantidad de adultos alfabetizados se superó, aunque se puede observar que nos faltaron 1.35 puntos porcentuales que representan aproximadamente 109 adultos que se quedan en proceso de alfabetización para el siguiente período que son los que nos faltaron para alcanzar la meta.
16 - MICHOACÁN DE OCAMPO  
20 - OAXACA  SE SUSPENDIO LA OPERACION EN EL MES DE DICIEMBRE
29 - TLAXCALA  Para este trimestre se trabajo con figuras operativas de bajos logros para mejorar sus metas.  
13 - HIDALGO  LA META PLANEADA PARA EL CUARTO TRIMESTRE FUE REBAZADA.  
02 - BAJA CALIFORNIA  El avance se presenta de manera porcentual, siendo la meta al trimestre de 680 ucn´s con un logro acumulado de 444 sobre 2,692 personas atendidas en este nivel.
07 - CHIAPAS  Al cierre del cuarto trimestre del ejercicio 2013, el avance del porcentaje de las personas que concluyeron alfabetización con relación a los educandos atendidos fue de un 83.9% con relación a la meta programada.
26 - SONORA  Mas aprovechamiento de los adultos en las asesorias efectuadas por nuestros asesores.
25 - SINALOA  CONTINUAR CON EL LEVANTAMIENTO DE CENSOS EDUCATIVOS PARA LA INCORPORACION DE ADULTOS AL PROGRAMA DE ALFABETIZACION 
22 - QUERÉTARO ARTEAGA  De un total de 5000 usuarios atendidos en el nivel inicial, logramos que 1754 concluyeran este nivel, lo que representa una eficiencia terminal del 35%. Lo anterior obedece en gran medida al trabajo realizado con las Dependencias Federales, principalmente Oportunidades, donde logramos atender a las Titulares que se encontraban en situación de analfabetismo.
19 - NUEVO LEÓN  
30 - VERACRUZ DE IGNACIO DE LA LLAVE  Durante el cuarto trimestre, se focalizaron las acciones y esfuerzos para incorporar a personas que no saben leer ni escribir acorde a la "Campaña Nacional de Alfabetización", mismos que para ser alfabetizados tienen un periodo mayor de atención educativa alos 3 meses, por lo que los resultados de conslusiones de este nivel no se vieron reflejados en este periodo. Será hasta el 2014 que se verán  reflejados los logros de personas alfabetizadas en el Estado de Veracruz.
11 - GUANAJUATO  Se refleja el trabajo de incorporación y seguimiento de los primeros trimestres, se observa que mejora de manera considerable el indicador respecto al inicio de año.
</t>
    </r>
  </si>
  <si>
    <r>
      <t xml:space="preserve">Porcentaje de absorción del sistema CONALEP
</t>
    </r>
    <r>
      <rPr>
        <sz val="10"/>
        <rFont val="Soberana Sans"/>
        <family val="2"/>
      </rPr>
      <t xml:space="preserve">23 - QUINTANA ROO  .
28 - TAMAULIPAS  
06 - COLIMA  
13 - HIDALGO  Se rebasa la meta debido a la campaña de promoción realizada
31 - YUCATÁN  Se incrementó la promoción y difusión de la oferta educativa, con diversas estrategias.
02 - BAJA CALIFORNIA  La transición de Planteles de nivel 3 a nivel 2 en el SNB obliga a manejar grupos con 45 alumnos máximo, el financiamiento en horas/semana/mes no permite apertura más grupos para lograr el incremento.
16 - MICHOACÁN DE OCAMPO  SE INSCRIBIERON MÁS ALUMNOS DE LOS PLANEADOS CAPTAR Y EGRESARON MENOS ALUMNOS DE SECUNDARIA DE LOS ESTIMADOS
29 - TLAXCALA  se logró la meta planteada por el conalep tlaxcala en cuanto a la absorción. Considerando que comparado con otros subsistemas en el estado, es el más pequeño con solo tres planteles en la entidad.
24 - SAN LUIS POTOSÍ  La capacidad instalada del Colegio, los recursos financieros y humanos no son suficientes para atender a más alumnos, optando por mantener la matrícula total inscrita y reinscrita. Se han realizado las gestiones ante las instancias correspondientes para regularizar el presupuesto, sin embargo no se ha obtenido una respuesta favorable.
32 - ZACATECAS  SE REGISTRA UN INCREMENTO PORCENTUAL EN LA META ALCANZADA, DERIVADO DEL INCREMENTO DE MATRICULA  
26 - SONORA  NO SE CUMPLIO LA META PORQUE LOS EGRESADOS DE SECUNDARIA OPTARON POR OTRO SUBSISTEMA.
21 - PUEBLA  
01 - AGUASCALIENTES  
18 - NAYARIT  Se tiene una menor absorsión debido a que los alumnos de nuevo ingrso no fueron los esperados
10 - DURANGO  Debido a problemas de inseguridad en algunas regiones del Estado en donde tiene su area de influencia CONALEP, se redujo el radio del área de influencia en la promoción, por ello se captaron 50 alumnos menos de lo programado, aun y cuando el porcentaje de absorción se incrementó.
12 - GUERRERO  Debido a que no se ha recibido un incremento en H/S/M, no se incrementaron grupos, lo cual nos impidió recibir un mayor numero de alumnos.
15 - MÉXICO  Con 48,800 alumnos matriculados en el sistema CONALEP de la entidad federativa en el año 2013, respecto de un total 240,474 alumnos egresados de secundaria de la entidad federativa en el mismo año, se tiene una absorción de20.29%; con lo que se rebasa la meta propuesta (19.96%) al inicio del año para beneficio de la comunidad estudiantil.
25 - SINALOA  SE ALCANZÓ UN PORCENTAJE DE ABSORCIÓN DEL 9.04% DE ALUMNOS EGRESADOS DE SECUNDARIAS.
04 - CAMPECHE  SE LLEGO A LA META PLANEADA
17 - MORELOS  
27 - TABASCO  LA CONSOLIDACION DE LOS SERVICIOS EDUCATIVOS POR MEDIO DEL INGRESO AL SISTEMA NACIONAL DE BACHILLERATO DE ESTE COLEGIO Y LA CRECIENTE DEMANDA DE LOS EGRESADOS DEL NIVEL BASICO.
05 - COAHUILA DE ZARAGOZA  Derivado del fortalecimiento y posicionamiento del Colegio en la región
30 - VERACRUZ DE IGNACIO DE LA LLAVE  
22 - QUERÉTARO ARTEAGA  se cumplio con la meta
08 - CHIHUAHUA  NO SE ALCANZO LA META  DEBIDO A ERROR EN META PLANEADA
19 - NUEVO LEÓN  
</t>
    </r>
  </si>
  <si>
    <r>
      <t xml:space="preserve">Abatimiento del incremento neto al rezago educativo.
</t>
    </r>
    <r>
      <rPr>
        <sz val="10"/>
        <rFont val="Soberana Sans"/>
        <family val="2"/>
      </rPr>
      <t xml:space="preserve">08 - CHIHUAHUA  REFLEJA EL PORCENTAJE DE GRADO DE CUMPLIMIENTO DE AQUELLAS PERSONAS QUE SALIERON DEL REZAGO EDUCATIVO EN EL AÑO, RESPECTO A LOS QUE SE INCORPORARON EN EL MISMO.
10 - DURANGO  
15 - MÉXICO  El número de personas atendidas en el INEA que concluyen el nivel secundaria en el año 2013 fue de 42,545, respecto de un total de 66,444 personas que se incorporaron al rezago educativo en el año previo, arroja un indicador de 64.03%, cifra superior a la meta programada para este ejercicio (1.21%). Lo anterior gracias a la participación de las coordinaciones de zona y técnicos docentes, quienes al superar los problemas en el desarrollo de las actividades a realizar, los resultados de impacto al rezago en UCN´S de nivel secundaria, resultaron muy favorables.
16 - MICHOACÁN DE OCAMPO  
25 - SINALOA  DE UN TOTAL DE 13,127 JOVENES Y ADULTOS INCORPORADOS, 12,839 CONCLUYERON SU NIVEL SECUNDARIA, LOGRANDO UN 97.8% EN EL ABATIMIENTO DEL REZAGO EDUCATIVO.
11 - GUANAJUATO  El proceso de Federalización en el Estado de Guanajuato propició el establecimiento de metas más ambiciosas, así como apoyos adicionales por parte del Gobierno del Estado, esto produjo un incremento en los resultados, lo que permitió lograr un impacto en el abatimiento del incremento al rezago educativo.
23 - QUINTANA ROO  
29 - TLAXCALA  Contribuir a disminuir la desigualdad social mediante la conclusión de la educación básica de jóvenes y adultos que superan  su condición de rezago educativo y se integran a una sociedad con equidad, cohesión social e igualdad sustantiva. 
12 - GUERRERO  Como resultado del reforzamiento en los proyectos estratégicos,se logró una importante captación de adultos con educación básica inconclusa, los cuales fueron atendidos para dar continuidad a sus estudios, logrando así una alta conclusión de nivel en secundaria.
02 - BAJA CALIFORNIA  se obtuvo un logro de 6,634 conclusiones de nivel secundaia sobre 18,626 personas incorporadas al rezago educativo en el año anterior.
17 - MORELOS  
05 - COAHUILA DE ZARAGOZA  Al cierre del año fiscal la meta se superó en 407.22 puntos porcentuales, segun reporte preliminar del INEA (logros ene-dic 2013) puede observarse que los esfuerzos realizados por este Instituto Estatal de Educación para Adultos,  en el nivel de las conclusiones de secundaria superan las estimaciones de adultos que se incorporaron al rezago educativo de la entidad.
22 - QUERÉTARO ARTEAGA  Con relación al abatimiento del incremento neto al Rezago Educativo en el 2013, teníamos una meta de 125.70% y la Delegación Querétaro con los logros obtenidos en la incorporación y conclusiones de nivel de secundaria logramos abatirlo en un 157.60%,lo que significa que logramos abatirlo durante el 2013 en 32 puntos porcentuales.
14 - JALISCO  No se logró el indicador derivado de falta de material didáctico, alta rotación de asesores
30 - VERACRUZ DE IGNACIO DE LA LLAVE  Al cumplir la meta programada de educandos que concluyen secundaria, se logro contener el rezago educativo según lo programado.
26 - SONORA  SE CUMPLIÓ CON LA META ESTABLECIDA PARA ESTE AJERCICIO 2013
32 - ZACATECAS  En este indicador se tiene que la población de nivel secundaria es la que más se acerca al Instituto, debido a esto se tiene una atención óptima de acuerdo a las personas que se incorporan al rezago educativo.
06 - COLIMA  Las actividades desarrolladas propiciaron que las conclusiones de nivel de secundaria fueran mayores a las programadas.
13 - HIDALGO  EL ABATIMIENTO DEL INCREMENTO NETO AL REZAGO SE LOGRÓ REBAZAR EN UN 193.26% DE LA META PLANTEADA.
24 - SAN LUIS POTOSÍ   En virtud que se rebaso la meta de UCN´S (conclusiones de nivel) en el nivel secundaria, permitio el cumplimiento de este indicador. 
27 - TABASCO  los resultados obtenidos se debieron a que en el ejercicio 2013 la nueva administracion implento nuevos lineamientos 
28 - TAMAULIPAS  Se logra superar la meta planeada con 5.29 puntos porcentuales, debido al excelente labor operativo y al constante envío a coordinaciones de zona de reportes de usuarios cercanos a concluir su educación básica.
21 - PUEBLA  Se superó la meta planeada debido a las estrategias implementadas estatalmente y a las 3 Jornadas Nacionales de Incorporación, Acreditación y Certificación realizadas durante el año
04 - CAMPECHE  En el 2013, 6500 adultos concluyeron secundaria y 4561 se incorporaron al rezago educativo, por lo que el abatimiento del incremento al rezago educativo fue de 142.51 %
</t>
    </r>
  </si>
  <si>
    <r>
      <t xml:space="preserve">Eficiencia terminal del sistema CONALEP
</t>
    </r>
    <r>
      <rPr>
        <sz val="10"/>
        <rFont val="Soberana Sans"/>
        <family val="2"/>
      </rPr>
      <t xml:space="preserve">17 - MORELOS  
21 - PUEBLA  
29 - TLAXCALA  se logró un incremento en la captación de alumnos de nuevo ingreso, sin embargo y por diversos factores (sobre todo cuestiones económicas y problemas familiares) la eficiencia terminal como tal, no pudo elevarse como se esperaba. 
26 - SONORA  NO SE LOGRO LA META DEBIDO A QUE EN EL TRANSCURSO DE LA GENERACIÓN HUBO BAJAS POR LOS SIGUIENTES MOTIVOS: REPROBACIÓN, CAMBIO DE DOMICILIO Y PROBLEMAS FAMILIARES.
14 - JALISCO  
02 - BAJA CALIFORNIA  Se incrementaron los porcentajes de Retención, el programa de Tutorias se consolido y se refleja en la Eficiencia Terminal.
19 - NUEVO LEÓN  
23 - QUINTANA ROO  LA EFICIENCIA TERMINAL ES REPORTADA EN EL CUARTO TRIMESTRE
18 - NAYARIT  Se varia derivado de que se tienen más alumnos egresados en la generación de referencia 
13 - HIDALGO  La meta no se cumple en virtud de que 40 alumnos no realizaron su servicio social
15 - MÉXICO  Con 10,279 alumnos egresados del CONALEP en el ciclo escolar 2012-2013 respecto de los 20,858 alumnos de nuevo ingreso a los servicios del CONALEP en el ciclo escolar 2010-2011 se logra una eficiencia terminal del 49.28%; rebasando así la meta propuesta al inicio del año de 45.55%; gracias a la atención personalizada que se les brindo a los alumnos.
30 - VERACRUZ DE IGNACIO DE LA LLAVE  
22 - QUERÉTARO ARTEAGA  Es punto porcentual
27 - TABASCO  SE FORTALECIO EL SISTEMA DE ORIENTACION EDUCATIVA Y EL SISTEMA DE TUTORIAS DENTRO DEL MARCO DEL SISTEMA NACIONAL DE BACHILLERATO,PARA ABATIR EL ABANDONO ESCOLAR. 
05 - COAHUILA DE ZARAGOZA  Seguimiento académico de alumnos y mecanismos de monitoreo
28 - TAMAULIPAS  
10 - DURANGO  A la fecha de corte unicamente se consideró a los alumnos regulares, por lo que se quedaron en tránsito alumnos de la misma generación que egresaron en los meses posteriores que debian alguna materia. El indice de reprobación fue la causa principal de no alcanzar la meta, sin embargo se continuan implementando programas para la mejora de los resultados
12 - GUERRERO  La meta obtenida fue muy cercana a lo programado (-0.65)lo cual nos refleja el resultado del esfuerzo del Conalep Guerrero por preparar profesionales técnicos bachiller que fortalezcan nuestra sociedad.
04 - CAMPECHE  SU CUMPLIO LA META PROGRAMADA
16 - MICHOACÁN DE OCAMPO  La reprobación así como la deserción escolar por diversos problemas son la principal causa de la variación entre el número de egresados esperado vs el logrado; de igual forma la variación en el número de alumnos de nuevo ingreso registrado vs el reportado se debe a que en un inicio se  reportaron como alumnos de nuevo ingreso tanto alumnos de nuevo como ingreso como reingresos.
01 - AGUASCALIENTES  
24 - SAN LUIS POTOSÍ  Egresaron 18, 1.7% más respecto de la meta proyectada. Eficiencia terminal de 47.79%
06 - COLIMA  
32 - ZACATECAS  LA META NO FUE ALCANZADA DEVIDO AL INCREMENTO DEL  AVANDONO ESCOLAR, NO OBSTANTE LA IMPLEMENTACION DE DIVERSOS PROGRAMAS DE ATENCION COMO: PRECEPTORIAS, CONSTRUYETE Y BECAS
25 - SINALOA  SE LOGRO UN 65% DE EFICIENCIA TERMINAL
31 - YUCATÁN  Debido a la deserción de alumnos por diversos factores socioeconómicos, como son la alta escasez de ingresos familiares.
08 - CHIHUAHUA  9 ALUMNOS NO LOGRARON TERMINAR EN EL PERIODO PLANEADO
</t>
    </r>
  </si>
  <si>
    <r>
      <t xml:space="preserve">Impacto al rezago educativo.
</t>
    </r>
    <r>
      <rPr>
        <sz val="10"/>
        <rFont val="Soberana Sans"/>
        <family val="2"/>
      </rPr>
      <t xml:space="preserve">15 - MÉXICO  El número de personas atendidas en el INEA que concluyen el nivel secundaria en el año 2013 fue de 42,545, respecto de un total de 2,506,754 personas de 15 años y más en rezago educativo en el año previo, arroja un indicador de 1.69%, cifra superior a la meta programada para este ejercicio (1.21%). Lo anterior gracias a la participación de las coordinaciones de zona y técnicos docentes, quienes al superar los problemas en el desarrollo de las actividades a realizar, los resultados de impacto al rezago en UCN´S de nivel secundaria, resultaron muy favorables.
02 - BAJA CALIFORNIA  se obtuvo un logro alcanzado de 6,634 conclusiones de nivel secundaria sobre 531,740 personas en rezago educativo en el año anterior.
14 - JALISCO  No se logró el indicador debido a falta de material didáctico y alta rotación de asesores
11 - GUANAJUATO  Se ha realizado una labor importante en el establecimiento de convenios con diversas Dependencias y Organismos Estatales, lo que ha propiciado un mayor acercamiento con la sociedad para que conozcan y reciban nuestros servicios educativos.
22 - QUERÉTARO ARTEAGA  Con relación al indicador sobre el impacto en el Rezago Educativo en el 2013, teníamos una meta del 3.02% y logramos el 3.8%, lo cual significa que las conclusiones de nivel de secundaria logradas contra el rezago educativo estimado a diciembre del 2012, tuvimos un impacto neto de 0.8 puntos porcentuales.
26 - SONORA  SE CUMPLIÓ CON LA META ANUAL ESTABLECIDA PARA EL PERIODO DE 2013
05 - COAHUILA DE ZARAGOZA  Al cierre del año fiscal se superó la meta en 2.10 puntos porcentuales, lo que significa que el trabajo llevado a cabo en este Instituto Estatal cumplió con las expectativas programadas para el año fiscal 2013.
28 - TAMAULIPAS  Se logra superar la meta planeada con .18 puntos porcentuales, debido al buen trabajo operativo, ademas del constante envío de reportes de educandos a las coordinaciones de zona, en los cuales se precisa a los educandos que están cercanos a concluir su educación básica.
21 - PUEBLA  Se superó la meta planeada debido a las estrategias implementadas por el estado y en gran parte el impacto de las 3 Jornadas Nacionales de Incorporación, Acreditación y Certificación que se llevaron a cabo durante el 2013.
12 - GUERRERO  Como resultado del reforzamiento en los proyectos estratégicos,se logró una importante captación de adultos con educación básica inconclusa, los cuales fueron atendidos para dar continuidad a sus estudios, logrando así una alta conclusión de nivel en secundaria.
17 - MORELOS  Se rebasó la meta por haber superado el numero de usuarios que concluyo nivel secundaria
10 - DURANGO  
30 - VERACRUZ DE IGNACIO DE LA LLAVE  A través de las diversas estrategias implementadas  por el IVEA, como dar prioridad a educandos que adeudan de 1 a 4 módulos , aplicación de exámenes diagnósticos, exámenes en línea, capacitación de asesores, módulos de mayor reprobación, realización de jornadas de acreditación, se logro que las personas se interesaran y concluyeran la educación secundaria conforme a la meta.
01 - AGUASCALIENTES  Se supeó la meta en un 2.68% 
23 - QUINTANA ROO  
27 - TABASCO  Los resultados obtenidos se debieron a que en el ejercicio 2013 la nueva administracion implemento nuevos lineamientos 
06 - COLIMA  Se alcanzó un número mayor de conclusiones de nivel del nivel secundaria de lo programado, derivado de las accciones implementadas para el proyecto.
13 - HIDALGO  EL IMPACTO AL REZAGO EN EL ESTADO FUE DEL 2.58%, REBAZANDO LA META PLANTEADA.
29 - TLAXCALA  Para este indicador se atendio a la  población de 15 años y más en condición de rezago educativo teniendo, teniendo como resultado un 2.6% que concluye su educación básica. 
04 - CAMPECHE  En el 2013, se impactó al rezago educativo en un 3.6%
08 - CHIHUAHUA  SE REFLEJA EL IMPACTO EN LA DISMINUCION DEL REZAGO EDUCATIVO RESPECTO A LA META ANUAL PROGRAMADA.
24 - SAN LUIS POTOSÍ  En virtud que se rebaso la meta de UCN´S (conclusiones de nivel) en el nivel secundaria, permitio el cumplimiento de este indicador.
16 - MICHOACÁN DE OCAMPO  
32 - ZACATECAS  El impacto al Rezago Educativo tiene un avance regular debido al movimiento continuo de la población como es Migración, personas que entran al rezago educativo, etc.
25 - SINALOA  DE LA POBLACION OBJEIVO DE 462,874 JOVENES Y ADULTOS DE 15 A 39 AÑOS DE EDAD, 11,683 EDUCANDOS CONCLUYERON NIVEL SECUNDARIA, LO QUE NOS DA UN 2.5% AL IMPARCTO DEL REZAGO EDUCATIVO.
</t>
    </r>
  </si>
  <si>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</si>
  <si>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Justificación de diferencia de avances con respecto a las metas programadas</t>
  </si>
  <si>
    <t>PRESUPUESTO MODIFICADO</t>
  </si>
  <si>
    <t>PRESUPUESTO ORIGINAL</t>
  </si>
  <si>
    <t>Al periodo</t>
  </si>
  <si>
    <t>Millones de pesos</t>
  </si>
  <si>
    <t>Avance %</t>
  </si>
  <si>
    <t>Pagado al periodo</t>
  </si>
  <si>
    <t>Meta al periodo</t>
  </si>
  <si>
    <t>Meta anual</t>
  </si>
  <si>
    <t>PRESUPUESTO</t>
  </si>
  <si>
    <t>27 - TABASCO</t>
  </si>
  <si>
    <t>04 - CAMPECHE</t>
  </si>
  <si>
    <t>13 - HIDALGO</t>
  </si>
  <si>
    <t>29 - TLAXCALA</t>
  </si>
  <si>
    <t>32 - ZACATECAS</t>
  </si>
  <si>
    <t>16 - MICHOACÁN DE OCAMPO</t>
  </si>
  <si>
    <t>21 - PUEBLA</t>
  </si>
  <si>
    <t>NaN</t>
  </si>
  <si>
    <t>28 - TAMAULIPAS</t>
  </si>
  <si>
    <t>17 - MORELOS</t>
  </si>
  <si>
    <t>30 - VERACRUZ DE IGNACIO DE LA LLAVE</t>
  </si>
  <si>
    <t>22 - QUERÉTARO ARTEAGA</t>
  </si>
  <si>
    <t>02 - BAJA CALIFORNIA</t>
  </si>
  <si>
    <t>08 - CHIHUAHUA</t>
  </si>
  <si>
    <t>25 - SINALOA</t>
  </si>
  <si>
    <t>18 - NAYARIT</t>
  </si>
  <si>
    <t>10 - DURANGO</t>
  </si>
  <si>
    <t>15 - MÉXICO</t>
  </si>
  <si>
    <t>19 - NUEVO LEÓN</t>
  </si>
  <si>
    <t>12 - GUERRERO</t>
  </si>
  <si>
    <t>01 - AGUASCALIENTES</t>
  </si>
  <si>
    <t>05 - COAHUILA DE ZARAGOZA</t>
  </si>
  <si>
    <t>26 - SONORA</t>
  </si>
  <si>
    <t>31 - YUCATÁN</t>
  </si>
  <si>
    <t>Nacional</t>
  </si>
  <si>
    <t>Estatal</t>
  </si>
  <si>
    <t>Gestión-Eficacia-Anual</t>
  </si>
  <si>
    <t>Porcentaje</t>
  </si>
  <si>
    <t>(Recursos destinados a educación tecnológica en el Sistema CONALEP en el año N/ Total de recursos del FAETA asignados a la entidad federativa en el año N) X 100</t>
  </si>
  <si>
    <t>Porcentaje de recursos del FAETA destinados a educación tecnológica</t>
  </si>
  <si>
    <t>Recursos del FAETA en educación tecnológica.</t>
  </si>
  <si>
    <t/>
  </si>
  <si>
    <t>11 - GUANAJUATO</t>
  </si>
  <si>
    <t>06 - COLIMA</t>
  </si>
  <si>
    <t>14 - JALISCO</t>
  </si>
  <si>
    <t>20 - OAXACA</t>
  </si>
  <si>
    <t>24 - SAN LUIS POTOSÍ</t>
  </si>
  <si>
    <t>07 - CHIAPAS</t>
  </si>
  <si>
    <t>Gestión-Eficacia-Trimestral</t>
  </si>
  <si>
    <t>[((Numero de certificados entregados) / (El número de beneficiarios que concluyen nivel primaria o secundaria)) *100]</t>
  </si>
  <si>
    <t>Certificados entregados.</t>
  </si>
  <si>
    <t>[((Número de exámenes acreditados)  / (El número de exámenes presentados)) * 100]</t>
  </si>
  <si>
    <t>Exámenes acreditados.</t>
  </si>
  <si>
    <t>Gestión de recursos para el otorgamiento del servicio educativo.</t>
  </si>
  <si>
    <t>(Recursos destinados a educación básica de adultos en el año N/ Total de recursos del FAETA asignados a la entidad federativa en el año N) x 100</t>
  </si>
  <si>
    <t>Porcentaje de recursos del FAETA destinados a educación básica para adultos.</t>
  </si>
  <si>
    <t>Recursos del FAETA en educación básica de adultos.</t>
  </si>
  <si>
    <t>Actividad</t>
  </si>
  <si>
    <t>23 - QUINTANA ROO</t>
  </si>
  <si>
    <t>Estratégico-Eficacia-Anual</t>
  </si>
  <si>
    <t>(Alumnos matriculados  de los servicios de CONALEP en el Estado en el ciclo escolar N /Alumnos matriculados  de los servicios de CONALEP en el Estado en el ciclo escolar N-1) x 100</t>
  </si>
  <si>
    <t>Índice de incremento de la matrícula de los servicios del CONALEP</t>
  </si>
  <si>
    <t>Servicios educativos proporcionados en educación tecnológica.</t>
  </si>
  <si>
    <t>Estratégico-Eficacia-Trimestral</t>
  </si>
  <si>
    <t>[((Número de personas que concluyen secundaria en el año t) / (Número de personas atendidas en el Programa en el año t) * 100)]</t>
  </si>
  <si>
    <t>Porcentaje de personas que concluyen secundaria con respecto a las atendidas en este nivel.</t>
  </si>
  <si>
    <t>Componente</t>
  </si>
  <si>
    <t>[((Número de personas que concluyen primaria en el año t) / (Número de personas atendidas en el Programa en el año t) * 100)]</t>
  </si>
  <si>
    <t>Porcentaje de personas que concluyen primaria con respecto a las atendidas en este nivel.</t>
  </si>
  <si>
    <t>[((Número de personas que concluyen alfabetización en el año t) / (Número de personas atendidas en el Programa en el año t) * 100)]</t>
  </si>
  <si>
    <t>Porcentaje de personas que concluyen alfabetización con respecto a las atendidas en este nivel.</t>
  </si>
  <si>
    <t>Servicios educativos de alfabetización, primaria y secundaria otorgados a la población de 15 años y más en condición de rezago educativo.</t>
  </si>
  <si>
    <t>(Alumnos matriculados en el sistema CONALEP de la entidad federativa en el año N / Total de egresados de secundaria de la entidad federativa en el año N) X 100</t>
  </si>
  <si>
    <t>Porcentaje de absorción del sistema CONALEP</t>
  </si>
  <si>
    <t>Propósito</t>
  </si>
  <si>
    <t>[((Número de personas atendidas en el INEA que concluye secundaria en el año t) / ( El número neto de personas que se incorporaron al rezago educativo en el año t-1 )) * 100 ]</t>
  </si>
  <si>
    <t>Abatimiento del incremento neto al rezago educativo.</t>
  </si>
  <si>
    <t>La población de 15 años y más con rezago educativo y los jóvenes en edad de cursar bachillerato tienen acceso a la educación para adultos y a los servicios de educación tecnológica.</t>
  </si>
  <si>
    <t>Alumnos egresados del CONALEP de la entidad federativa en el ciclo escolar N / alumnos de nuevo ingreso a los servicios del CONALEP de la entidad federativa en el ciclo escolar N-2) X 100</t>
  </si>
  <si>
    <t>Eficiencia terminal del sistema CONALEP</t>
  </si>
  <si>
    <t>Fin</t>
  </si>
  <si>
    <t>[((Número de personas atendidas en el INEA que concluyen el nivel secundaria en el año t) /  (El número de personas de 15 años y más en rezago educativo en el año t-1))  * 100]</t>
  </si>
  <si>
    <t>Impacto al rezago educativo.</t>
  </si>
  <si>
    <t>Contribuir en la formación tecnológica y en el abatimiento del rezago educativo de las personas, mediante la prestación de servicios del CONALEP y la educación para los adultos.</t>
  </si>
  <si>
    <t>al periodo</t>
  </si>
  <si>
    <t>Anual</t>
  </si>
  <si>
    <t>Avance % al periodo</t>
  </si>
  <si>
    <t>Realizado al periodo</t>
  </si>
  <si>
    <t>Meta Programada</t>
  </si>
  <si>
    <t>Tipo-Dimensión-Frecuencia</t>
  </si>
  <si>
    <t>Unidad de medida</t>
  </si>
  <si>
    <t>Método de cálculo</t>
  </si>
  <si>
    <t>Denominación</t>
  </si>
  <si>
    <t>Responsable del Registro del Avance</t>
  </si>
  <si>
    <t>AVANCE</t>
  </si>
  <si>
    <t>INDICADORES</t>
  </si>
  <si>
    <t>OBJETIVOS</t>
  </si>
  <si>
    <t>NIVEL</t>
  </si>
  <si>
    <t>RESULTADOS</t>
  </si>
  <si>
    <t>8 - Fondo de Aportaciones para la Educación Tecnológica y de Adultos</t>
  </si>
  <si>
    <t>Actividad Institucional</t>
  </si>
  <si>
    <t>2 - Educación Media Superior</t>
  </si>
  <si>
    <t>Subfunción</t>
  </si>
  <si>
    <t>5 - Educación</t>
  </si>
  <si>
    <t>Función</t>
  </si>
  <si>
    <t>2 - Desarrollo Social</t>
  </si>
  <si>
    <t>Finalidad</t>
  </si>
  <si>
    <t>Clasificación Funcional</t>
  </si>
  <si>
    <t>Ninguno</t>
  </si>
  <si>
    <t>Enfoques transversales</t>
  </si>
  <si>
    <t>416 - Dirección General de Programación y Presupuesto "A"</t>
  </si>
  <si>
    <t>Dependencia Coordinadora del Fondo</t>
  </si>
  <si>
    <t>Aportaciones Federales para Entidades Federativas y Municipios</t>
  </si>
  <si>
    <t>33</t>
  </si>
  <si>
    <t>Ramo</t>
  </si>
  <si>
    <t>FAETA Educación Tecnológica</t>
  </si>
  <si>
    <t>I-009</t>
  </si>
  <si>
    <t>Programa presupuestario</t>
  </si>
  <si>
    <t>DATOS DEL PROGRAMA</t>
  </si>
  <si>
    <t>Informes sobre la Situación Económica, las Finanzas Públicas y la Deuda Pública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</si>
</sst>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0"/>
      <name val="Soberana Sans"/>
      <family val="3"/>
    </font>
    <font>
      <sz val="12"/>
      <name val="Soberana Sans"/>
      <family val="2"/>
    </font>
    <font>
      <b/>
      <sz val="12"/>
      <name val="Soberana Sans"/>
      <family val="2"/>
    </font>
    <font>
      <b/>
      <sz val="28"/>
      <color indexed="8"/>
      <name val="Soberana Sans"/>
      <family val="1"/>
    </font>
    <font>
      <b/>
      <sz val="14"/>
      <color indexed="23"/>
      <name val="Soberana Titular"/>
      <family val="3"/>
    </font>
    <font>
      <b/>
      <sz val="16"/>
      <color indexed="8"/>
      <name val="Soberana Titular"/>
      <family val="3"/>
    </font>
    <font>
      <b/>
      <sz val="10"/>
      <name val="Soberana Sans"/>
      <family val="2"/>
    </font>
    <font>
      <sz val="10"/>
      <name val="Soberana Sans"/>
      <family val="2"/>
    </font>
    <font>
      <sz val="10"/>
      <color indexed="8"/>
      <name val="Soberana Sans"/>
      <family val="2"/>
    </font>
    <font>
      <b/>
      <sz val="10"/>
      <color indexed="8"/>
      <name val="Soberana Sans"/>
      <family val="2"/>
    </font>
    <font>
      <sz val="10"/>
      <color indexed="9"/>
      <name val="Soberana Sans"/>
      <family val="2"/>
    </font>
    <font>
      <b/>
      <sz val="10"/>
      <color indexed="9"/>
      <name val="Soberana Sans"/>
      <family val="2"/>
    </font>
    <font>
      <sz val="10"/>
      <name val="Soberana Sans"/>
      <family val="1"/>
    </font>
    <font>
      <b/>
      <sz val="10"/>
      <name val="Soberana Sans"/>
      <family val="1"/>
    </font>
    <font>
      <sz val="11"/>
      <color indexed="8"/>
      <name val="Soberana Sans"/>
      <family val="1"/>
    </font>
    <font>
      <sz val="11"/>
      <name val="Soberana Sans"/>
      <family val="1"/>
    </font>
    <font>
      <b/>
      <sz val="16"/>
      <color indexed="23"/>
      <name val="Soberana Sans"/>
      <family val="3"/>
    </font>
    <font>
      <b/>
      <sz val="14"/>
      <color indexed="8"/>
      <name val="Soberana Titular"/>
      <family val="3"/>
    </font>
  </fonts>
  <fills count="6">
    <fill>
      <patternFill patternType="none"/>
    </fill>
    <fill>
      <patternFill patternType="gray125"/>
    </fill>
    <fill>
      <patternFill patternType="solid">
        <fgColor rgb="FFFFFFFF"/>
        <bgColor indexed="64"/>
      </patternFill>
    </fill>
    <fill>
      <patternFill patternType="solid">
        <fgColor rgb="FFD7E4BC"/>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auto="1"/>
      </left>
      <right/>
      <top style="thin">
        <color rgb="FFD8D8D8"/>
      </top>
      <bottom style="thin">
        <color rgb="FFD8D8D8"/>
      </bottom>
      <diagonal/>
    </border>
    <border>
      <left/>
      <right style="medium">
        <color rgb="FF000000"/>
      </right>
      <top style="thick">
        <color rgb="FF969696"/>
      </top>
      <bottom style="thin">
        <color rgb="FFD8D8D8"/>
      </bottom>
      <diagonal/>
    </border>
    <border>
      <left/>
      <right/>
      <top style="thick">
        <color rgb="FF969696"/>
      </top>
      <bottom style="thin">
        <color rgb="FFD8D8D8"/>
      </bottom>
      <diagonal/>
    </border>
    <border>
      <left style="medium">
        <color rgb="FF000000"/>
      </left>
      <right/>
      <top style="thick">
        <color rgb="FF969696"/>
      </top>
      <bottom style="thin">
        <color rgb="FFD8D8D8"/>
      </bottom>
      <diagonal/>
    </border>
    <border>
      <left/>
      <right style="thick">
        <color rgb="FF969696"/>
      </right>
      <top style="thick">
        <color rgb="FF969696"/>
      </top>
      <bottom style="thick">
        <color rgb="FF969696"/>
      </bottom>
      <diagonal/>
    </border>
    <border>
      <left/>
      <right/>
      <top style="thick">
        <color rgb="FF969696"/>
      </top>
      <bottom style="thick">
        <color rgb="FF969696"/>
      </bottom>
      <diagonal/>
    </border>
    <border>
      <left style="thick">
        <color rgb="FF969696"/>
      </left>
      <right/>
      <top style="thick">
        <color rgb="FF969696"/>
      </top>
      <bottom style="thick">
        <color rgb="FF969696"/>
      </bottom>
      <diagonal/>
    </border>
    <border>
      <left/>
      <right style="medium">
        <color auto="1"/>
      </right>
      <top style="thin">
        <color rgb="FFD8D8D8"/>
      </top>
      <bottom style="medium">
        <color rgb="FFD8D8D8"/>
      </bottom>
      <diagonal/>
    </border>
    <border>
      <left/>
      <right/>
      <top/>
      <bottom style="medium">
        <color rgb="FFD8D8D8"/>
      </bottom>
      <diagonal/>
    </border>
    <border>
      <left/>
      <right/>
      <top style="medium">
        <color rgb="FFD8D8D8"/>
      </top>
      <bottom style="thin">
        <color rgb="FF000000"/>
      </bottom>
      <diagonal/>
    </border>
    <border>
      <left style="medium">
        <color rgb="FF000000"/>
      </left>
      <right/>
      <top style="medium">
        <color rgb="FFD8D8D8"/>
      </top>
      <bottom style="thin">
        <color rgb="FF000000"/>
      </bottom>
      <diagonal/>
    </border>
    <border>
      <left style="medium">
        <color rgb="FF000000"/>
      </left>
      <right/>
      <top/>
      <bottom style="medium">
        <color rgb="FFD8D8D8"/>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thin">
        <color rgb="FF000000"/>
      </left>
      <right style="thin">
        <color rgb="FF000000"/>
      </right>
      <top style="thick">
        <color rgb="FF969696"/>
      </top>
      <bottom/>
      <diagonal/>
    </border>
    <border>
      <left style="thin">
        <color rgb="FF000000"/>
      </left>
      <right/>
      <top style="thick">
        <color rgb="FF969696"/>
      </top>
      <bottom style="thin">
        <color rgb="FF000000"/>
      </bottom>
      <diagonal/>
    </border>
    <border>
      <left style="thin">
        <color rgb="FF000000"/>
      </left>
      <right style="thin">
        <color rgb="FF000000"/>
      </right>
      <top style="thick">
        <color rgb="FF969696"/>
      </top>
      <bottom style="thin">
        <color rgb="FF000000"/>
      </bottom>
      <diagonal/>
    </border>
    <border>
      <left/>
      <right style="thin">
        <color rgb="FF000000"/>
      </right>
      <top style="thick">
        <color rgb="FF969696"/>
      </top>
      <bottom/>
      <diagonal/>
    </border>
    <border>
      <left/>
      <right/>
      <top style="thick">
        <color rgb="FF969696"/>
      </top>
      <bottom/>
      <diagonal/>
    </border>
    <border>
      <left style="medium">
        <color rgb="FF000000"/>
      </left>
      <right/>
      <top style="thick">
        <color rgb="FF969696"/>
      </top>
      <bottom/>
      <diagonal/>
    </border>
    <border>
      <left/>
      <right style="medium">
        <color auto="1"/>
      </right>
      <top style="thick">
        <color rgb="FF969696"/>
      </top>
      <bottom style="medium">
        <color rgb="FF7F7F7F"/>
      </bottom>
      <diagonal/>
    </border>
    <border>
      <left/>
      <right/>
      <top style="thick">
        <color rgb="FF969696"/>
      </top>
      <bottom style="medium">
        <color rgb="FF7F7F7F"/>
      </bottom>
      <diagonal/>
    </border>
    <border>
      <left style="medium">
        <color rgb="FF7F7F7F"/>
      </left>
      <right/>
      <top style="thick">
        <color rgb="FF969696"/>
      </top>
      <bottom style="medium">
        <color rgb="FF7F7F7F"/>
      </bottom>
      <diagonal/>
    </border>
    <border>
      <left/>
      <right style="medium">
        <color auto="1"/>
      </right>
      <top style="thick">
        <color rgb="FF969696"/>
      </top>
      <bottom style="thin">
        <color rgb="FFD8D8D8"/>
      </bottom>
      <diagonal/>
    </border>
    <border>
      <left style="medium">
        <color auto="1"/>
      </left>
      <right/>
      <top style="thick">
        <color rgb="FF969696"/>
      </top>
      <bottom style="thin">
        <color rgb="FFD8D8D8"/>
      </bottom>
      <diagonal/>
    </border>
    <border>
      <left style="thin">
        <color auto="1"/>
      </left>
      <right style="medium">
        <color rgb="FF000000"/>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thin">
        <color rgb="FF000000"/>
      </left>
      <right/>
      <top/>
      <bottom style="thick">
        <color rgb="FF333333"/>
      </bottom>
      <diagonal/>
    </border>
    <border>
      <left/>
      <right style="thin">
        <color rgb="FF000000"/>
      </right>
      <top/>
      <bottom style="thick">
        <color rgb="FF000000"/>
      </bottom>
      <diagonal/>
    </border>
    <border>
      <left/>
      <right/>
      <top/>
      <bottom style="thick">
        <color rgb="FF000000"/>
      </bottom>
      <diagonal/>
    </border>
    <border>
      <left style="medium">
        <color rgb="FF000000"/>
      </left>
      <right style="thin">
        <color rgb="FF000000"/>
      </right>
      <top/>
      <bottom style="thick">
        <color rgb="FF000000"/>
      </bottom>
      <diagonal/>
    </border>
    <border>
      <left style="thin">
        <color auto="1"/>
      </left>
      <right style="medium">
        <color rgb="FF000000"/>
      </right>
      <top/>
      <bottom/>
      <diagonal/>
    </border>
    <border>
      <left/>
      <right/>
      <top style="thin">
        <color rgb="FF000000"/>
      </top>
      <bottom/>
      <diagonal/>
    </border>
    <border>
      <left/>
      <right style="thin">
        <color rgb="FF000000"/>
      </right>
      <top/>
      <bottom/>
      <diagonal/>
    </border>
    <border>
      <left style="thin">
        <color rgb="FF000000"/>
      </left>
      <right/>
      <top style="thin">
        <color rgb="FF000000"/>
      </top>
      <bottom/>
      <diagonal/>
    </border>
    <border>
      <left style="medium">
        <color rgb="FF000000"/>
      </left>
      <right style="thin">
        <color rgb="FF000000"/>
      </right>
      <top/>
      <bottom/>
      <diagonal/>
    </border>
    <border>
      <left style="thin">
        <color auto="1"/>
      </left>
      <right style="medium">
        <color rgb="FF000000"/>
      </right>
      <top style="thick">
        <color rgb="FF969696"/>
      </top>
      <bottom/>
      <diagonal/>
    </border>
    <border>
      <left/>
      <right/>
      <top style="thick">
        <color rgb="FF969696"/>
      </top>
      <bottom style="thin">
        <color rgb="FF000000"/>
      </bottom>
      <diagonal/>
    </border>
    <border>
      <left/>
      <right style="thin">
        <color rgb="FF000000"/>
      </right>
      <top style="thick">
        <color rgb="FF969696"/>
      </top>
      <bottom style="thin">
        <color rgb="FF000000"/>
      </bottom>
      <diagonal/>
    </border>
    <border>
      <left/>
      <right style="thin">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bottom style="thick">
        <color rgb="FF969696"/>
      </bottom>
      <diagonal/>
    </border>
    <border>
      <left/>
      <right/>
      <top/>
      <bottom style="thick">
        <color rgb="FF969696"/>
      </bottom>
      <diagonal/>
    </border>
    <border>
      <left style="medium">
        <color rgb="FF000000"/>
      </left>
      <right/>
      <top/>
      <bottom style="thick">
        <color rgb="FF969696"/>
      </bottom>
      <diagonal/>
    </border>
    <border>
      <left/>
      <right style="medium">
        <color rgb="FF000000"/>
      </right>
      <top/>
      <bottom/>
      <diagonal/>
    </border>
    <border>
      <left style="medium">
        <color rgb="FF000000"/>
      </left>
      <right/>
      <top/>
      <bottom/>
      <diagonal/>
    </border>
    <border>
      <left/>
      <right style="medium">
        <color rgb="FF000000"/>
      </right>
      <top style="thick">
        <color rgb="FF969696"/>
      </top>
      <bottom style="medium">
        <color rgb="FF7F7F7F"/>
      </bottom>
      <diagonal/>
    </border>
    <border>
      <left/>
      <right/>
      <top style="thick">
        <color rgb="FF969696"/>
      </top>
      <bottom style="medium">
        <color rgb="FF808080"/>
      </bottom>
      <diagonal/>
    </border>
    <border>
      <left style="medium">
        <color rgb="FF000000"/>
      </left>
      <right/>
      <top style="thick">
        <color rgb="FF969696"/>
      </top>
      <bottom style="medium">
        <color rgb="FF7F7F7F"/>
      </bottom>
      <diagonal/>
    </border>
  </borders>
  <cellStyleXfs count="1">
    <xf numFmtId="0" fontId="0" fillId="0" borderId="0"/>
  </cellStyleXfs>
  <cellXfs count="113">
    <xf numFmtId="0" fontId="0" fillId="0" borderId="0" xfId="0"/>
    <xf numFmtId="0" fontId="0" fillId="0" borderId="0" xfId="0" applyAlignment="1">
      <alignment vertical="top" wrapText="1"/>
    </xf>
    <xf numFmtId="0" fontId="1" fillId="0" borderId="0" xfId="0" applyFont="1" applyAlignment="1">
      <alignment horizontal="justify" vertical="top" wrapText="1"/>
    </xf>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0" fillId="0" borderId="0" xfId="0" applyNumberFormat="1" applyFont="1" applyFill="1" applyBorder="1" applyAlignment="1" applyProtection="1"/>
    <xf numFmtId="0" fontId="4" fillId="0" borderId="0" xfId="0" applyFont="1" applyFill="1" applyAlignment="1">
      <alignment vertical="center"/>
    </xf>
    <xf numFmtId="0" fontId="5" fillId="3" borderId="0" xfId="0" applyFont="1" applyFill="1" applyAlignment="1">
      <alignment horizontal="center" vertical="center" wrapText="1"/>
    </xf>
    <xf numFmtId="0" fontId="6" fillId="0" borderId="1" xfId="0" applyFont="1" applyFill="1" applyBorder="1" applyAlignment="1">
      <alignment horizontal="justify" vertical="top" wrapText="1"/>
    </xf>
    <xf numFmtId="0" fontId="6" fillId="0" borderId="2" xfId="0" applyFont="1" applyFill="1" applyBorder="1" applyAlignment="1">
      <alignment horizontal="justify" vertical="top" wrapText="1"/>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6" xfId="0" applyFont="1" applyFill="1" applyBorder="1" applyAlignment="1">
      <alignment horizontal="justify" vertical="top" wrapText="1"/>
    </xf>
    <xf numFmtId="0" fontId="0" fillId="0" borderId="0" xfId="0"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8" xfId="0" applyFont="1" applyFill="1" applyBorder="1" applyAlignment="1">
      <alignment horizontal="left" vertical="center"/>
    </xf>
    <xf numFmtId="0" fontId="9" fillId="4" borderId="9" xfId="0" applyFont="1" applyFill="1" applyBorder="1" applyAlignment="1">
      <alignment horizontal="left" vertical="center"/>
    </xf>
    <xf numFmtId="164" fontId="7" fillId="0" borderId="10" xfId="0" applyNumberFormat="1" applyFont="1" applyFill="1" applyBorder="1" applyAlignment="1">
      <alignment horizontal="right" vertical="top" wrapText="1"/>
    </xf>
    <xf numFmtId="164" fontId="0" fillId="0" borderId="11" xfId="0" applyNumberFormat="1" applyFill="1" applyBorder="1" applyAlignment="1">
      <alignment horizontal="right" vertical="top" wrapText="1"/>
    </xf>
    <xf numFmtId="164" fontId="0" fillId="0" borderId="12" xfId="0" applyNumberFormat="1" applyBorder="1" applyAlignment="1">
      <alignment vertical="top" wrapText="1"/>
    </xf>
    <xf numFmtId="0" fontId="0" fillId="0" borderId="12" xfId="0" applyBorder="1" applyAlignment="1">
      <alignment vertical="top" wrapText="1"/>
    </xf>
    <xf numFmtId="0" fontId="6" fillId="0" borderId="12" xfId="0" applyFont="1" applyBorder="1" applyAlignment="1">
      <alignment horizontal="justify" vertical="top" wrapText="1"/>
    </xf>
    <xf numFmtId="0" fontId="6" fillId="0" borderId="12" xfId="0" applyFont="1" applyBorder="1" applyAlignment="1">
      <alignment horizontal="justify" vertical="top" wrapText="1"/>
    </xf>
    <xf numFmtId="0" fontId="6" fillId="0" borderId="13" xfId="0" applyFont="1" applyBorder="1" applyAlignment="1">
      <alignment horizontal="justify" vertical="top" wrapText="1"/>
    </xf>
    <xf numFmtId="4" fontId="0" fillId="0" borderId="11" xfId="0" applyNumberFormat="1" applyBorder="1" applyAlignment="1">
      <alignment vertical="top" wrapText="1"/>
    </xf>
    <xf numFmtId="0" fontId="0" fillId="0" borderId="11" xfId="0" applyBorder="1" applyAlignment="1">
      <alignment vertical="top" wrapText="1"/>
    </xf>
    <xf numFmtId="0" fontId="6" fillId="0" borderId="11" xfId="0" applyFont="1" applyBorder="1" applyAlignment="1">
      <alignment horizontal="justify" vertical="top" wrapText="1"/>
    </xf>
    <xf numFmtId="0" fontId="6" fillId="0" borderId="11" xfId="0" applyFont="1" applyBorder="1" applyAlignment="1">
      <alignment horizontal="justify" vertical="top" wrapText="1"/>
    </xf>
    <xf numFmtId="0" fontId="6" fillId="0" borderId="14" xfId="0" applyFont="1" applyBorder="1" applyAlignment="1">
      <alignment horizontal="justify" vertical="top" wrapText="1"/>
    </xf>
    <xf numFmtId="0" fontId="6" fillId="5" borderId="15"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vertical="center" wrapText="1"/>
    </xf>
    <xf numFmtId="0" fontId="10" fillId="5" borderId="18" xfId="0" applyFont="1" applyFill="1" applyBorder="1" applyAlignment="1">
      <alignment horizontal="centerContinuous" vertical="center" wrapText="1"/>
    </xf>
    <xf numFmtId="0" fontId="10" fillId="5" borderId="18" xfId="0" applyFont="1" applyFill="1" applyBorder="1" applyAlignment="1">
      <alignment horizontal="centerContinuous" vertical="center"/>
    </xf>
    <xf numFmtId="4" fontId="11" fillId="5" borderId="19" xfId="0" applyNumberFormat="1" applyFont="1" applyFill="1" applyBorder="1" applyAlignment="1">
      <alignment horizontal="centerContinuous" vertical="center"/>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4" fontId="6" fillId="5" borderId="23" xfId="0" applyNumberFormat="1" applyFont="1" applyFill="1" applyBorder="1" applyAlignment="1">
      <alignment vertical="center" wrapText="1"/>
    </xf>
    <xf numFmtId="4" fontId="6" fillId="5" borderId="24" xfId="0" applyNumberFormat="1" applyFont="1" applyFill="1" applyBorder="1" applyAlignment="1">
      <alignment vertical="center" wrapText="1"/>
    </xf>
    <xf numFmtId="4" fontId="10" fillId="5" borderId="24" xfId="0" applyNumberFormat="1" applyFont="1" applyFill="1" applyBorder="1" applyAlignment="1">
      <alignment horizontal="centerContinuous" vertical="center" wrapText="1"/>
    </xf>
    <xf numFmtId="4" fontId="10" fillId="5" borderId="24" xfId="0" applyNumberFormat="1" applyFont="1" applyFill="1" applyBorder="1" applyAlignment="1">
      <alignment horizontal="centerContinuous" vertical="center"/>
    </xf>
    <xf numFmtId="4" fontId="11" fillId="5" borderId="25" xfId="0" applyNumberFormat="1" applyFont="1" applyFill="1" applyBorder="1" applyAlignment="1">
      <alignment horizontal="centerContinuous" vertical="center"/>
    </xf>
    <xf numFmtId="4" fontId="0" fillId="0" borderId="0" xfId="0" applyNumberFormat="1" applyAlignment="1">
      <alignment vertical="top" wrapText="1"/>
    </xf>
    <xf numFmtId="0" fontId="8" fillId="4" borderId="7" xfId="0" applyFont="1" applyFill="1" applyBorder="1" applyAlignment="1">
      <alignment horizontal="centerContinuous" vertical="center" wrapText="1"/>
    </xf>
    <xf numFmtId="0" fontId="8" fillId="4" borderId="8" xfId="0" applyFont="1" applyFill="1" applyBorder="1" applyAlignment="1">
      <alignment horizontal="centerContinuous" vertical="center" wrapText="1"/>
    </xf>
    <xf numFmtId="0" fontId="8" fillId="4" borderId="8" xfId="0" applyFont="1" applyFill="1" applyBorder="1" applyAlignment="1">
      <alignment horizontal="centerContinuous" vertical="center"/>
    </xf>
    <xf numFmtId="0" fontId="9" fillId="4" borderId="9" xfId="0" applyFont="1" applyFill="1" applyBorder="1" applyAlignment="1">
      <alignment horizontal="centerContinuous" vertical="center"/>
    </xf>
    <xf numFmtId="0" fontId="12" fillId="0" borderId="0" xfId="0" applyFont="1" applyFill="1" applyBorder="1" applyAlignment="1">
      <alignment vertical="top" wrapText="1"/>
    </xf>
    <xf numFmtId="4" fontId="0" fillId="0" borderId="0" xfId="0" applyNumberFormat="1" applyBorder="1" applyAlignment="1">
      <alignment horizontal="right" vertical="top" wrapText="1"/>
    </xf>
    <xf numFmtId="4" fontId="12" fillId="0" borderId="0" xfId="0" applyNumberFormat="1" applyFont="1" applyBorder="1" applyAlignment="1">
      <alignment horizontal="right" vertical="top" wrapText="1"/>
    </xf>
    <xf numFmtId="4" fontId="7" fillId="0" borderId="0" xfId="0" applyNumberFormat="1" applyFont="1" applyBorder="1" applyAlignment="1">
      <alignment vertical="center" wrapText="1"/>
    </xf>
    <xf numFmtId="0" fontId="0" fillId="0" borderId="0" xfId="0" applyFill="1" applyBorder="1" applyAlignment="1">
      <alignment vertical="top" wrapText="1"/>
    </xf>
    <xf numFmtId="4" fontId="7" fillId="0" borderId="0" xfId="0" applyNumberFormat="1" applyFont="1" applyFill="1" applyBorder="1" applyAlignment="1">
      <alignment vertical="center" wrapText="1"/>
    </xf>
    <xf numFmtId="4" fontId="7" fillId="0" borderId="0" xfId="0" applyNumberFormat="1" applyFont="1" applyAlignment="1">
      <alignment vertical="top" wrapText="1"/>
    </xf>
    <xf numFmtId="4" fontId="13" fillId="4" borderId="26" xfId="0" applyNumberFormat="1" applyFont="1" applyFill="1" applyBorder="1" applyAlignment="1">
      <alignment horizontal="left" vertical="center" wrapText="1"/>
    </xf>
    <xf numFmtId="4" fontId="13" fillId="4" borderId="27" xfId="0" applyNumberFormat="1" applyFont="1" applyFill="1" applyBorder="1" applyAlignment="1">
      <alignment horizontal="left" vertical="center" wrapText="1"/>
    </xf>
    <xf numFmtId="4" fontId="13" fillId="4" borderId="28" xfId="0" applyNumberFormat="1" applyFont="1" applyFill="1" applyBorder="1" applyAlignment="1">
      <alignment horizontal="left" vertical="center" wrapText="1"/>
    </xf>
    <xf numFmtId="4" fontId="12" fillId="0" borderId="29" xfId="0" applyNumberFormat="1" applyFont="1" applyBorder="1" applyAlignment="1">
      <alignment horizontal="left" vertical="top" wrapText="1"/>
    </xf>
    <xf numFmtId="4" fontId="7" fillId="0" borderId="5" xfId="0" applyNumberFormat="1" applyFont="1" applyBorder="1" applyAlignment="1">
      <alignment horizontal="right" vertical="top" wrapText="1"/>
    </xf>
    <xf numFmtId="0" fontId="12" fillId="0" borderId="5" xfId="0" applyFont="1" applyFill="1" applyBorder="1" applyAlignment="1">
      <alignment horizontal="justify" vertical="top" wrapText="1"/>
    </xf>
    <xf numFmtId="4" fontId="6" fillId="0" borderId="30" xfId="0" applyNumberFormat="1" applyFont="1" applyFill="1" applyBorder="1" applyAlignment="1">
      <alignment vertical="top" wrapText="1"/>
    </xf>
    <xf numFmtId="0" fontId="6" fillId="5" borderId="31" xfId="0" applyFont="1" applyFill="1" applyBorder="1" applyAlignment="1">
      <alignment horizontal="center" vertical="center" wrapText="1"/>
    </xf>
    <xf numFmtId="0" fontId="6" fillId="5" borderId="32" xfId="0" applyFont="1" applyFill="1" applyBorder="1" applyAlignment="1">
      <alignment horizontal="center" vertical="center" wrapText="1"/>
    </xf>
    <xf numFmtId="4" fontId="6" fillId="5" borderId="33" xfId="0" applyNumberFormat="1" applyFont="1" applyFill="1" applyBorder="1" applyAlignment="1">
      <alignment horizontal="center" vertical="center" wrapText="1"/>
    </xf>
    <xf numFmtId="4" fontId="6" fillId="5" borderId="32" xfId="0" applyNumberFormat="1"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justify" vertical="center" wrapText="1"/>
    </xf>
    <xf numFmtId="0" fontId="6" fillId="5" borderId="36" xfId="0" applyFont="1" applyFill="1" applyBorder="1" applyAlignment="1">
      <alignment horizontal="justify" vertical="center" wrapText="1"/>
    </xf>
    <xf numFmtId="0" fontId="6" fillId="5" borderId="37" xfId="0" applyFont="1" applyFill="1" applyBorder="1" applyAlignment="1">
      <alignment horizontal="justify" vertical="center" wrapText="1"/>
    </xf>
    <xf numFmtId="0" fontId="6" fillId="5" borderId="38"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top" wrapText="1"/>
    </xf>
    <xf numFmtId="0" fontId="6" fillId="5" borderId="0" xfId="0" applyFont="1" applyFill="1" applyBorder="1" applyAlignment="1">
      <alignment horizontal="center" vertical="top" wrapText="1"/>
    </xf>
    <xf numFmtId="0" fontId="6" fillId="5" borderId="41" xfId="0" applyFont="1" applyFill="1" applyBorder="1" applyAlignment="1">
      <alignment horizontal="center" vertical="center" wrapText="1"/>
    </xf>
    <xf numFmtId="0" fontId="6" fillId="5" borderId="40"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42" xfId="0" applyFont="1" applyFill="1" applyBorder="1" applyAlignment="1">
      <alignment horizontal="justify" vertic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5" borderId="46" xfId="0" applyFont="1" applyFill="1" applyBorder="1" applyAlignment="1">
      <alignment horizontal="justify" vertical="center" wrapText="1"/>
    </xf>
    <xf numFmtId="0" fontId="6" fillId="5" borderId="39" xfId="0" applyFont="1" applyFill="1" applyBorder="1" applyAlignment="1">
      <alignment horizontal="justify" vertical="center" wrapText="1"/>
    </xf>
    <xf numFmtId="0" fontId="6" fillId="5" borderId="47" xfId="0" applyFont="1" applyFill="1" applyBorder="1" applyAlignment="1">
      <alignment horizontal="justify" vertical="center" wrapText="1"/>
    </xf>
    <xf numFmtId="0" fontId="7" fillId="0" borderId="48" xfId="0" applyFont="1" applyBorder="1" applyAlignment="1">
      <alignment horizontal="justify" vertical="top" wrapText="1"/>
    </xf>
    <xf numFmtId="0" fontId="7" fillId="0" borderId="49" xfId="0" applyFont="1" applyBorder="1" applyAlignment="1">
      <alignment horizontal="justify" vertical="top" wrapText="1"/>
    </xf>
    <xf numFmtId="0" fontId="6" fillId="0" borderId="49" xfId="0" applyFont="1" applyBorder="1" applyAlignment="1">
      <alignment vertical="top" wrapText="1"/>
    </xf>
    <xf numFmtId="0" fontId="7" fillId="0" borderId="49" xfId="0" applyFont="1" applyBorder="1" applyAlignment="1">
      <alignment vertical="top" wrapText="1"/>
    </xf>
    <xf numFmtId="0" fontId="6" fillId="0" borderId="49" xfId="0" applyFont="1" applyBorder="1" applyAlignment="1">
      <alignment horizontal="right" vertical="top" wrapText="1"/>
    </xf>
    <xf numFmtId="0" fontId="0" fillId="0" borderId="49" xfId="0" applyBorder="1" applyAlignment="1">
      <alignment vertical="top" wrapText="1"/>
    </xf>
    <xf numFmtId="0" fontId="6" fillId="0" borderId="50" xfId="0" applyFont="1" applyBorder="1" applyAlignment="1">
      <alignment horizontal="justify" vertical="top" wrapText="1"/>
    </xf>
    <xf numFmtId="0" fontId="2" fillId="0" borderId="51" xfId="0" applyFont="1" applyBorder="1" applyAlignment="1">
      <alignment horizontal="center" vertical="top" wrapText="1"/>
    </xf>
    <xf numFmtId="0" fontId="2" fillId="0" borderId="0" xfId="0" applyFont="1" applyBorder="1" applyAlignment="1">
      <alignment horizontal="center" vertical="top" wrapText="1"/>
    </xf>
    <xf numFmtId="0" fontId="2" fillId="0" borderId="52" xfId="0" applyFont="1" applyBorder="1" applyAlignment="1">
      <alignment horizontal="center" vertical="top" wrapText="1"/>
    </xf>
    <xf numFmtId="0" fontId="7" fillId="0" borderId="53" xfId="0" applyFont="1" applyBorder="1" applyAlignment="1">
      <alignment horizontal="justify" vertical="top" wrapText="1"/>
    </xf>
    <xf numFmtId="0" fontId="7" fillId="0" borderId="27" xfId="0" applyFont="1" applyBorder="1" applyAlignment="1">
      <alignment horizontal="justify" vertical="top" wrapText="1"/>
    </xf>
    <xf numFmtId="0" fontId="6" fillId="0" borderId="27" xfId="0" applyFont="1" applyBorder="1" applyAlignment="1">
      <alignment vertical="top" wrapText="1"/>
    </xf>
    <xf numFmtId="0" fontId="7" fillId="0" borderId="54" xfId="0" applyFont="1" applyFill="1" applyBorder="1" applyAlignment="1">
      <alignment horizontal="justify" vertical="center" wrapText="1"/>
    </xf>
    <xf numFmtId="0" fontId="6" fillId="0" borderId="27" xfId="0" applyFont="1" applyFill="1" applyBorder="1" applyAlignment="1">
      <alignment vertical="top" wrapText="1"/>
    </xf>
    <xf numFmtId="0" fontId="7" fillId="0" borderId="27" xfId="0" applyFont="1" applyBorder="1" applyAlignment="1">
      <alignment horizontal="center" vertical="top" wrapText="1"/>
    </xf>
    <xf numFmtId="0" fontId="0" fillId="0" borderId="27" xfId="0" applyBorder="1" applyAlignment="1">
      <alignment horizontal="right" vertical="top" wrapText="1"/>
    </xf>
    <xf numFmtId="0" fontId="14" fillId="0" borderId="27" xfId="0" applyFont="1" applyBorder="1" applyAlignment="1">
      <alignment horizontal="justify" vertical="top" wrapText="1"/>
    </xf>
    <xf numFmtId="0" fontId="15" fillId="0" borderId="27" xfId="0" applyFont="1" applyBorder="1" applyAlignment="1">
      <alignment horizontal="center" vertical="top" wrapText="1"/>
    </xf>
    <xf numFmtId="0" fontId="6" fillId="0" borderId="55" xfId="0" applyFont="1" applyBorder="1" applyAlignment="1">
      <alignment vertical="top" wrapText="1"/>
    </xf>
    <xf numFmtId="0" fontId="0" fillId="0" borderId="0" xfId="0" applyFill="1"/>
    <xf numFmtId="0" fontId="0" fillId="0" borderId="0" xfId="0" applyAlignment="1">
      <alignment horizontal="center"/>
    </xf>
    <xf numFmtId="0" fontId="0" fillId="0" borderId="0" xfId="0" applyFill="1" applyAlignment="1">
      <alignment horizontal="center"/>
    </xf>
    <xf numFmtId="0" fontId="16" fillId="2" borderId="0" xfId="0" applyFont="1" applyFill="1" applyAlignment="1">
      <alignment vertical="center"/>
    </xf>
    <xf numFmtId="0" fontId="17" fillId="3"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topLeftCell="A16" zoomScale="80" zoomScaleNormal="80" zoomScaleSheetLayoutView="80" workbookViewId="0">
      <selection activeCell="D50" sqref="D50:AB66"/>
    </sheetView>
  </sheetViews>
  <sheetFormatPr baseColWidth="10" defaultRowHeight="12.75" x14ac:dyDescent="0.2"/>
  <cols>
    <col min="1" max="1" width="3.5" style="1" customWidth="1"/>
  </cols>
  <sheetData>
    <row r="1" spans="2:30" s="5" customFormat="1" ht="48" customHeight="1" x14ac:dyDescent="0.2">
      <c r="B1" s="7" t="s">
        <v>4</v>
      </c>
      <c r="C1" s="7"/>
      <c r="D1" s="7"/>
      <c r="E1" s="7"/>
      <c r="F1" s="7"/>
      <c r="G1" s="7"/>
      <c r="H1" s="7"/>
      <c r="I1" s="7"/>
      <c r="J1" s="7"/>
      <c r="K1" s="7"/>
      <c r="L1" s="7"/>
      <c r="M1" s="7"/>
      <c r="N1" s="7"/>
      <c r="O1" s="7"/>
      <c r="P1" s="7"/>
      <c r="Q1" s="6" t="s">
        <v>3</v>
      </c>
    </row>
    <row r="2" spans="2:30" ht="13.5" customHeight="1" x14ac:dyDescent="0.2"/>
    <row r="3" spans="2:30" ht="13.5" customHeight="1" x14ac:dyDescent="0.2"/>
    <row r="4" spans="2:30" ht="13.5" customHeight="1" x14ac:dyDescent="0.2"/>
    <row r="5" spans="2:30" ht="13.5" customHeight="1" x14ac:dyDescent="0.2"/>
    <row r="6" spans="2:30" ht="13.5" customHeight="1" x14ac:dyDescent="0.2"/>
    <row r="7" spans="2:30" ht="13.5" customHeight="1" x14ac:dyDescent="0.2"/>
    <row r="8" spans="2:30" ht="13.5" customHeight="1" x14ac:dyDescent="0.2"/>
    <row r="9" spans="2:30" ht="13.5" customHeight="1" x14ac:dyDescent="0.2"/>
    <row r="10" spans="2:30" ht="13.5" customHeight="1" x14ac:dyDescent="0.2"/>
    <row r="11" spans="2:30" ht="13.5" customHeight="1" x14ac:dyDescent="0.2">
      <c r="B11" s="4" t="s">
        <v>2</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row>
    <row r="12" spans="2:30" ht="13.5" customHeight="1" x14ac:dyDescent="0.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ht="13.5" customHeight="1" x14ac:dyDescent="0.2">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ht="13.5" customHeight="1" x14ac:dyDescent="0.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ht="13.5" customHeight="1" x14ac:dyDescent="0.2">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ht="13.5" customHeight="1" x14ac:dyDescent="0.2">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ht="13.5" customHeight="1" x14ac:dyDescent="0.2">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ht="13.5" customHeight="1" x14ac:dyDescent="0.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ht="13.5" customHeight="1" x14ac:dyDescent="0.2">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2:30" ht="13.5" customHeight="1" x14ac:dyDescent="0.2">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ht="13.5" customHeight="1" x14ac:dyDescent="0.2">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2:30" ht="13.5" customHeight="1" x14ac:dyDescent="0.2">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ht="13.5" customHeight="1" x14ac:dyDescent="0.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row>
    <row r="24" spans="2:30" ht="13.5" customHeight="1" x14ac:dyDescent="0.2">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2:30" ht="13.5" customHeight="1" x14ac:dyDescent="0.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2:30" ht="13.5" customHeight="1" x14ac:dyDescent="0.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2:30" ht="13.5" customHeight="1" x14ac:dyDescent="0.2">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2:30" ht="13.5" customHeight="1" x14ac:dyDescent="0.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2:30" ht="13.5" customHeight="1" x14ac:dyDescent="0.2">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2:30" ht="13.5" customHeight="1" x14ac:dyDescent="0.2">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2:30" ht="13.5" customHeight="1" x14ac:dyDescent="0.2">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2:30" ht="13.5" customHeight="1" x14ac:dyDescent="0.2">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2:30" ht="13.5" customHeight="1" x14ac:dyDescent="0.2">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2:30" ht="13.5" customHeight="1" x14ac:dyDescent="0.2">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3" t="s">
        <v>1</v>
      </c>
      <c r="E49" s="3"/>
      <c r="F49" s="3"/>
      <c r="G49" s="3"/>
      <c r="H49" s="3"/>
      <c r="I49" s="3"/>
      <c r="J49" s="3"/>
      <c r="K49" s="3"/>
      <c r="L49" s="3"/>
      <c r="M49" s="3"/>
      <c r="N49" s="3"/>
      <c r="O49" s="3"/>
      <c r="P49" s="3"/>
      <c r="Q49" s="3"/>
      <c r="R49" s="3"/>
      <c r="S49" s="3"/>
      <c r="T49" s="3"/>
      <c r="U49" s="3"/>
      <c r="V49" s="3"/>
      <c r="W49" s="3"/>
      <c r="X49" s="3"/>
      <c r="Y49" s="3"/>
      <c r="Z49" s="3"/>
      <c r="AA49" s="3"/>
      <c r="AB49" s="3"/>
    </row>
    <row r="50" spans="4:28" ht="13.5" customHeight="1" x14ac:dyDescent="0.2">
      <c r="D50" s="2" t="s">
        <v>0</v>
      </c>
      <c r="E50" s="2"/>
      <c r="F50" s="2"/>
      <c r="G50" s="2"/>
      <c r="H50" s="2"/>
      <c r="I50" s="2"/>
      <c r="J50" s="2"/>
      <c r="K50" s="2"/>
      <c r="L50" s="2"/>
      <c r="M50" s="2"/>
      <c r="N50" s="2"/>
      <c r="O50" s="2"/>
      <c r="P50" s="2"/>
      <c r="Q50" s="2"/>
      <c r="R50" s="2"/>
      <c r="S50" s="2"/>
      <c r="T50" s="2"/>
      <c r="U50" s="2"/>
      <c r="V50" s="2"/>
      <c r="W50" s="2"/>
      <c r="X50" s="2"/>
      <c r="Y50" s="2"/>
      <c r="Z50" s="2"/>
      <c r="AA50" s="2"/>
      <c r="AB50" s="2"/>
    </row>
    <row r="51" spans="4:28" ht="13.5" customHeight="1" x14ac:dyDescent="0.2">
      <c r="D51" s="2"/>
      <c r="E51" s="2"/>
      <c r="F51" s="2"/>
      <c r="G51" s="2"/>
      <c r="H51" s="2"/>
      <c r="I51" s="2"/>
      <c r="J51" s="2"/>
      <c r="K51" s="2"/>
      <c r="L51" s="2"/>
      <c r="M51" s="2"/>
      <c r="N51" s="2"/>
      <c r="O51" s="2"/>
      <c r="P51" s="2"/>
      <c r="Q51" s="2"/>
      <c r="R51" s="2"/>
      <c r="S51" s="2"/>
      <c r="T51" s="2"/>
      <c r="U51" s="2"/>
      <c r="V51" s="2"/>
      <c r="W51" s="2"/>
      <c r="X51" s="2"/>
      <c r="Y51" s="2"/>
      <c r="Z51" s="2"/>
      <c r="AA51" s="2"/>
      <c r="AB51" s="2"/>
    </row>
    <row r="52" spans="4:28" ht="13.5" customHeight="1" x14ac:dyDescent="0.2">
      <c r="D52" s="2"/>
      <c r="E52" s="2"/>
      <c r="F52" s="2"/>
      <c r="G52" s="2"/>
      <c r="H52" s="2"/>
      <c r="I52" s="2"/>
      <c r="J52" s="2"/>
      <c r="K52" s="2"/>
      <c r="L52" s="2"/>
      <c r="M52" s="2"/>
      <c r="N52" s="2"/>
      <c r="O52" s="2"/>
      <c r="P52" s="2"/>
      <c r="Q52" s="2"/>
      <c r="R52" s="2"/>
      <c r="S52" s="2"/>
      <c r="T52" s="2"/>
      <c r="U52" s="2"/>
      <c r="V52" s="2"/>
      <c r="W52" s="2"/>
      <c r="X52" s="2"/>
      <c r="Y52" s="2"/>
      <c r="Z52" s="2"/>
      <c r="AA52" s="2"/>
      <c r="AB52" s="2"/>
    </row>
    <row r="53" spans="4:28" ht="13.5" customHeight="1" x14ac:dyDescent="0.2">
      <c r="D53" s="2"/>
      <c r="E53" s="2"/>
      <c r="F53" s="2"/>
      <c r="G53" s="2"/>
      <c r="H53" s="2"/>
      <c r="I53" s="2"/>
      <c r="J53" s="2"/>
      <c r="K53" s="2"/>
      <c r="L53" s="2"/>
      <c r="M53" s="2"/>
      <c r="N53" s="2"/>
      <c r="O53" s="2"/>
      <c r="P53" s="2"/>
      <c r="Q53" s="2"/>
      <c r="R53" s="2"/>
      <c r="S53" s="2"/>
      <c r="T53" s="2"/>
      <c r="U53" s="2"/>
      <c r="V53" s="2"/>
      <c r="W53" s="2"/>
      <c r="X53" s="2"/>
      <c r="Y53" s="2"/>
      <c r="Z53" s="2"/>
      <c r="AA53" s="2"/>
      <c r="AB53" s="2"/>
    </row>
    <row r="54" spans="4:28" ht="13.5" customHeight="1" x14ac:dyDescent="0.2">
      <c r="D54" s="2"/>
      <c r="E54" s="2"/>
      <c r="F54" s="2"/>
      <c r="G54" s="2"/>
      <c r="H54" s="2"/>
      <c r="I54" s="2"/>
      <c r="J54" s="2"/>
      <c r="K54" s="2"/>
      <c r="L54" s="2"/>
      <c r="M54" s="2"/>
      <c r="N54" s="2"/>
      <c r="O54" s="2"/>
      <c r="P54" s="2"/>
      <c r="Q54" s="2"/>
      <c r="R54" s="2"/>
      <c r="S54" s="2"/>
      <c r="T54" s="2"/>
      <c r="U54" s="2"/>
      <c r="V54" s="2"/>
      <c r="W54" s="2"/>
      <c r="X54" s="2"/>
      <c r="Y54" s="2"/>
      <c r="Z54" s="2"/>
      <c r="AA54" s="2"/>
      <c r="AB54" s="2"/>
    </row>
    <row r="55" spans="4:28" ht="13.5" customHeight="1" x14ac:dyDescent="0.2">
      <c r="D55" s="2"/>
      <c r="E55" s="2"/>
      <c r="F55" s="2"/>
      <c r="G55" s="2"/>
      <c r="H55" s="2"/>
      <c r="I55" s="2"/>
      <c r="J55" s="2"/>
      <c r="K55" s="2"/>
      <c r="L55" s="2"/>
      <c r="M55" s="2"/>
      <c r="N55" s="2"/>
      <c r="O55" s="2"/>
      <c r="P55" s="2"/>
      <c r="Q55" s="2"/>
      <c r="R55" s="2"/>
      <c r="S55" s="2"/>
      <c r="T55" s="2"/>
      <c r="U55" s="2"/>
      <c r="V55" s="2"/>
      <c r="W55" s="2"/>
      <c r="X55" s="2"/>
      <c r="Y55" s="2"/>
      <c r="Z55" s="2"/>
      <c r="AA55" s="2"/>
      <c r="AB55" s="2"/>
    </row>
    <row r="56" spans="4:28" ht="13.5" customHeight="1" x14ac:dyDescent="0.2">
      <c r="D56" s="2"/>
      <c r="E56" s="2"/>
      <c r="F56" s="2"/>
      <c r="G56" s="2"/>
      <c r="H56" s="2"/>
      <c r="I56" s="2"/>
      <c r="J56" s="2"/>
      <c r="K56" s="2"/>
      <c r="L56" s="2"/>
      <c r="M56" s="2"/>
      <c r="N56" s="2"/>
      <c r="O56" s="2"/>
      <c r="P56" s="2"/>
      <c r="Q56" s="2"/>
      <c r="R56" s="2"/>
      <c r="S56" s="2"/>
      <c r="T56" s="2"/>
      <c r="U56" s="2"/>
      <c r="V56" s="2"/>
      <c r="W56" s="2"/>
      <c r="X56" s="2"/>
      <c r="Y56" s="2"/>
      <c r="Z56" s="2"/>
      <c r="AA56" s="2"/>
      <c r="AB56" s="2"/>
    </row>
    <row r="57" spans="4:28" ht="13.5" customHeight="1" x14ac:dyDescent="0.2">
      <c r="D57" s="2"/>
      <c r="E57" s="2"/>
      <c r="F57" s="2"/>
      <c r="G57" s="2"/>
      <c r="H57" s="2"/>
      <c r="I57" s="2"/>
      <c r="J57" s="2"/>
      <c r="K57" s="2"/>
      <c r="L57" s="2"/>
      <c r="M57" s="2"/>
      <c r="N57" s="2"/>
      <c r="O57" s="2"/>
      <c r="P57" s="2"/>
      <c r="Q57" s="2"/>
      <c r="R57" s="2"/>
      <c r="S57" s="2"/>
      <c r="T57" s="2"/>
      <c r="U57" s="2"/>
      <c r="V57" s="2"/>
      <c r="W57" s="2"/>
      <c r="X57" s="2"/>
      <c r="Y57" s="2"/>
      <c r="Z57" s="2"/>
      <c r="AA57" s="2"/>
      <c r="AB57" s="2"/>
    </row>
    <row r="58" spans="4:28" ht="13.5" customHeight="1" x14ac:dyDescent="0.2">
      <c r="D58" s="2"/>
      <c r="E58" s="2"/>
      <c r="F58" s="2"/>
      <c r="G58" s="2"/>
      <c r="H58" s="2"/>
      <c r="I58" s="2"/>
      <c r="J58" s="2"/>
      <c r="K58" s="2"/>
      <c r="L58" s="2"/>
      <c r="M58" s="2"/>
      <c r="N58" s="2"/>
      <c r="O58" s="2"/>
      <c r="P58" s="2"/>
      <c r="Q58" s="2"/>
      <c r="R58" s="2"/>
      <c r="S58" s="2"/>
      <c r="T58" s="2"/>
      <c r="U58" s="2"/>
      <c r="V58" s="2"/>
      <c r="W58" s="2"/>
      <c r="X58" s="2"/>
      <c r="Y58" s="2"/>
      <c r="Z58" s="2"/>
      <c r="AA58" s="2"/>
      <c r="AB58" s="2"/>
    </row>
    <row r="59" spans="4:28" ht="13.5" customHeight="1" x14ac:dyDescent="0.2">
      <c r="D59" s="2"/>
      <c r="E59" s="2"/>
      <c r="F59" s="2"/>
      <c r="G59" s="2"/>
      <c r="H59" s="2"/>
      <c r="I59" s="2"/>
      <c r="J59" s="2"/>
      <c r="K59" s="2"/>
      <c r="L59" s="2"/>
      <c r="M59" s="2"/>
      <c r="N59" s="2"/>
      <c r="O59" s="2"/>
      <c r="P59" s="2"/>
      <c r="Q59" s="2"/>
      <c r="R59" s="2"/>
      <c r="S59" s="2"/>
      <c r="T59" s="2"/>
      <c r="U59" s="2"/>
      <c r="V59" s="2"/>
      <c r="W59" s="2"/>
      <c r="X59" s="2"/>
      <c r="Y59" s="2"/>
      <c r="Z59" s="2"/>
      <c r="AA59" s="2"/>
      <c r="AB59" s="2"/>
    </row>
    <row r="60" spans="4:28" ht="13.5" customHeight="1" x14ac:dyDescent="0.2">
      <c r="D60" s="2"/>
      <c r="E60" s="2"/>
      <c r="F60" s="2"/>
      <c r="G60" s="2"/>
      <c r="H60" s="2"/>
      <c r="I60" s="2"/>
      <c r="J60" s="2"/>
      <c r="K60" s="2"/>
      <c r="L60" s="2"/>
      <c r="M60" s="2"/>
      <c r="N60" s="2"/>
      <c r="O60" s="2"/>
      <c r="P60" s="2"/>
      <c r="Q60" s="2"/>
      <c r="R60" s="2"/>
      <c r="S60" s="2"/>
      <c r="T60" s="2"/>
      <c r="U60" s="2"/>
      <c r="V60" s="2"/>
      <c r="W60" s="2"/>
      <c r="X60" s="2"/>
      <c r="Y60" s="2"/>
      <c r="Z60" s="2"/>
      <c r="AA60" s="2"/>
      <c r="AB60" s="2"/>
    </row>
    <row r="61" spans="4:28" ht="13.5" customHeight="1" x14ac:dyDescent="0.2">
      <c r="D61" s="2"/>
      <c r="E61" s="2"/>
      <c r="F61" s="2"/>
      <c r="G61" s="2"/>
      <c r="H61" s="2"/>
      <c r="I61" s="2"/>
      <c r="J61" s="2"/>
      <c r="K61" s="2"/>
      <c r="L61" s="2"/>
      <c r="M61" s="2"/>
      <c r="N61" s="2"/>
      <c r="O61" s="2"/>
      <c r="P61" s="2"/>
      <c r="Q61" s="2"/>
      <c r="R61" s="2"/>
      <c r="S61" s="2"/>
      <c r="T61" s="2"/>
      <c r="U61" s="2"/>
      <c r="V61" s="2"/>
      <c r="W61" s="2"/>
      <c r="X61" s="2"/>
      <c r="Y61" s="2"/>
      <c r="Z61" s="2"/>
      <c r="AA61" s="2"/>
      <c r="AB61" s="2"/>
    </row>
    <row r="62" spans="4:28" ht="13.5" customHeight="1" x14ac:dyDescent="0.2">
      <c r="D62" s="2"/>
      <c r="E62" s="2"/>
      <c r="F62" s="2"/>
      <c r="G62" s="2"/>
      <c r="H62" s="2"/>
      <c r="I62" s="2"/>
      <c r="J62" s="2"/>
      <c r="K62" s="2"/>
      <c r="L62" s="2"/>
      <c r="M62" s="2"/>
      <c r="N62" s="2"/>
      <c r="O62" s="2"/>
      <c r="P62" s="2"/>
      <c r="Q62" s="2"/>
      <c r="R62" s="2"/>
      <c r="S62" s="2"/>
      <c r="T62" s="2"/>
      <c r="U62" s="2"/>
      <c r="V62" s="2"/>
      <c r="W62" s="2"/>
      <c r="X62" s="2"/>
      <c r="Y62" s="2"/>
      <c r="Z62" s="2"/>
      <c r="AA62" s="2"/>
      <c r="AB62" s="2"/>
    </row>
    <row r="63" spans="4:28" ht="13.5" customHeight="1" x14ac:dyDescent="0.2">
      <c r="D63" s="2"/>
      <c r="E63" s="2"/>
      <c r="F63" s="2"/>
      <c r="G63" s="2"/>
      <c r="H63" s="2"/>
      <c r="I63" s="2"/>
      <c r="J63" s="2"/>
      <c r="K63" s="2"/>
      <c r="L63" s="2"/>
      <c r="M63" s="2"/>
      <c r="N63" s="2"/>
      <c r="O63" s="2"/>
      <c r="P63" s="2"/>
      <c r="Q63" s="2"/>
      <c r="R63" s="2"/>
      <c r="S63" s="2"/>
      <c r="T63" s="2"/>
      <c r="U63" s="2"/>
      <c r="V63" s="2"/>
      <c r="W63" s="2"/>
      <c r="X63" s="2"/>
      <c r="Y63" s="2"/>
      <c r="Z63" s="2"/>
      <c r="AA63" s="2"/>
      <c r="AB63" s="2"/>
    </row>
    <row r="64" spans="4:28" ht="13.5" customHeight="1" x14ac:dyDescent="0.2">
      <c r="D64" s="2"/>
      <c r="E64" s="2"/>
      <c r="F64" s="2"/>
      <c r="G64" s="2"/>
      <c r="H64" s="2"/>
      <c r="I64" s="2"/>
      <c r="J64" s="2"/>
      <c r="K64" s="2"/>
      <c r="L64" s="2"/>
      <c r="M64" s="2"/>
      <c r="N64" s="2"/>
      <c r="O64" s="2"/>
      <c r="P64" s="2"/>
      <c r="Q64" s="2"/>
      <c r="R64" s="2"/>
      <c r="S64" s="2"/>
      <c r="T64" s="2"/>
      <c r="U64" s="2"/>
      <c r="V64" s="2"/>
      <c r="W64" s="2"/>
      <c r="X64" s="2"/>
      <c r="Y64" s="2"/>
      <c r="Z64" s="2"/>
      <c r="AA64" s="2"/>
      <c r="AB64" s="2"/>
    </row>
    <row r="65" spans="4:28" ht="13.5" customHeight="1" x14ac:dyDescent="0.2">
      <c r="D65" s="2"/>
      <c r="E65" s="2"/>
      <c r="F65" s="2"/>
      <c r="G65" s="2"/>
      <c r="H65" s="2"/>
      <c r="I65" s="2"/>
      <c r="J65" s="2"/>
      <c r="K65" s="2"/>
      <c r="L65" s="2"/>
      <c r="M65" s="2"/>
      <c r="N65" s="2"/>
      <c r="O65" s="2"/>
      <c r="P65" s="2"/>
      <c r="Q65" s="2"/>
      <c r="R65" s="2"/>
      <c r="S65" s="2"/>
      <c r="T65" s="2"/>
      <c r="U65" s="2"/>
      <c r="V65" s="2"/>
      <c r="W65" s="2"/>
      <c r="X65" s="2"/>
      <c r="Y65" s="2"/>
      <c r="Z65" s="2"/>
      <c r="AA65" s="2"/>
      <c r="AB65" s="2"/>
    </row>
    <row r="66" spans="4:28" ht="13.5" customHeight="1" x14ac:dyDescent="0.2">
      <c r="D66" s="2"/>
      <c r="E66" s="2"/>
      <c r="F66" s="2"/>
      <c r="G66" s="2"/>
      <c r="H66" s="2"/>
      <c r="I66" s="2"/>
      <c r="J66" s="2"/>
      <c r="K66" s="2"/>
      <c r="L66" s="2"/>
      <c r="M66" s="2"/>
      <c r="N66" s="2"/>
      <c r="O66" s="2"/>
      <c r="P66" s="2"/>
      <c r="Q66" s="2"/>
      <c r="R66" s="2"/>
      <c r="S66" s="2"/>
      <c r="T66" s="2"/>
      <c r="U66" s="2"/>
      <c r="V66" s="2"/>
      <c r="W66" s="2"/>
      <c r="X66" s="2"/>
      <c r="Y66" s="2"/>
      <c r="Z66" s="2"/>
      <c r="AA66" s="2"/>
      <c r="AB66" s="2"/>
    </row>
    <row r="67" spans="4:28" ht="13.5" customHeight="1" x14ac:dyDescent="0.2"/>
    <row r="68" spans="4:28" ht="13.5" customHeight="1" x14ac:dyDescent="0.2"/>
    <row r="69" spans="4:28" ht="13.5" customHeight="1" x14ac:dyDescent="0.2"/>
    <row r="70" spans="4:28" ht="13.5" customHeight="1" x14ac:dyDescent="0.2"/>
    <row r="71" spans="4:28" ht="13.5" customHeight="1" x14ac:dyDescent="0.2"/>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2"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356"/>
  <sheetViews>
    <sheetView showGridLines="0" tabSelected="1" view="pageBreakPreview" zoomScale="74" zoomScaleNormal="80" zoomScaleSheetLayoutView="74" workbookViewId="0">
      <selection activeCell="D4" sqref="D4:H4"/>
    </sheetView>
  </sheetViews>
  <sheetFormatPr base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625" style="1" customWidth="1"/>
    <col min="16" max="16" width="14.375" style="1" customWidth="1"/>
    <col min="17" max="17" width="12.125" style="1" customWidth="1"/>
    <col min="18" max="18" width="9" style="1" customWidth="1"/>
    <col min="19" max="19" width="13.875" style="1" customWidth="1"/>
    <col min="20" max="21" width="10.75" style="1" customWidth="1"/>
    <col min="22" max="22" width="24.625" style="1" customWidth="1"/>
    <col min="23" max="23" width="11.5" style="1" customWidth="1"/>
    <col min="24" max="24" width="10.75" style="1" customWidth="1"/>
    <col min="25" max="25" width="8.5" style="1" customWidth="1"/>
    <col min="26" max="26" width="8.75" style="1" customWidth="1"/>
    <col min="27" max="27" width="9.625" style="1" customWidth="1"/>
    <col min="31" max="31" width="15.375" style="1" customWidth="1"/>
  </cols>
  <sheetData>
    <row r="1" spans="1:35" s="5" customFormat="1" ht="48" customHeight="1" x14ac:dyDescent="0.2">
      <c r="A1" s="6"/>
      <c r="B1" s="112" t="s">
        <v>137</v>
      </c>
      <c r="C1" s="112"/>
      <c r="D1" s="112"/>
      <c r="E1" s="112"/>
      <c r="F1" s="112"/>
      <c r="G1" s="112"/>
      <c r="H1" s="112"/>
      <c r="I1" s="112"/>
      <c r="J1" s="112"/>
      <c r="K1" s="112"/>
      <c r="L1" s="112"/>
      <c r="M1" s="6" t="s">
        <v>3</v>
      </c>
      <c r="N1" s="6"/>
      <c r="O1" s="6"/>
      <c r="P1" s="111"/>
      <c r="Q1" s="111"/>
      <c r="R1" s="111"/>
      <c r="Z1" s="110"/>
      <c r="AA1" s="110"/>
      <c r="AB1" s="109"/>
      <c r="AI1" s="108"/>
    </row>
    <row r="2" spans="1:35" ht="13.5" customHeight="1" thickBot="1" x14ac:dyDescent="0.25"/>
    <row r="3" spans="1:35" ht="22.5" customHeight="1" thickTop="1" thickBot="1" x14ac:dyDescent="0.25">
      <c r="B3" s="50" t="s">
        <v>136</v>
      </c>
      <c r="C3" s="49"/>
      <c r="D3" s="49"/>
      <c r="E3" s="49"/>
      <c r="F3" s="49"/>
      <c r="G3" s="49"/>
      <c r="H3" s="48"/>
      <c r="I3" s="48"/>
      <c r="J3" s="48"/>
      <c r="K3" s="48"/>
      <c r="L3" s="48"/>
      <c r="M3" s="48"/>
      <c r="N3" s="48"/>
      <c r="O3" s="48"/>
      <c r="P3" s="48"/>
      <c r="Q3" s="48"/>
      <c r="R3" s="48"/>
      <c r="S3" s="48"/>
      <c r="T3" s="48"/>
      <c r="U3" s="48"/>
      <c r="V3" s="47"/>
    </row>
    <row r="4" spans="1:35" ht="53.25" customHeight="1" thickTop="1" thickBot="1" x14ac:dyDescent="0.25">
      <c r="B4" s="107" t="s">
        <v>135</v>
      </c>
      <c r="C4" s="106" t="s">
        <v>134</v>
      </c>
      <c r="D4" s="105" t="s">
        <v>133</v>
      </c>
      <c r="E4" s="105"/>
      <c r="F4" s="105"/>
      <c r="G4" s="105"/>
      <c r="H4" s="105"/>
      <c r="I4" s="104"/>
      <c r="J4" s="100" t="s">
        <v>132</v>
      </c>
      <c r="K4" s="103" t="s">
        <v>131</v>
      </c>
      <c r="L4" s="99" t="s">
        <v>130</v>
      </c>
      <c r="M4" s="99"/>
      <c r="N4" s="99"/>
      <c r="O4" s="99"/>
      <c r="P4" s="102" t="s">
        <v>129</v>
      </c>
      <c r="Q4" s="101" t="s">
        <v>128</v>
      </c>
      <c r="R4" s="101"/>
      <c r="S4" s="100" t="s">
        <v>127</v>
      </c>
      <c r="T4" s="99" t="s">
        <v>126</v>
      </c>
      <c r="U4" s="99"/>
      <c r="V4" s="98"/>
    </row>
    <row r="5" spans="1:35" ht="15.75" customHeight="1" x14ac:dyDescent="0.2">
      <c r="B5" s="97" t="s">
        <v>125</v>
      </c>
      <c r="C5" s="96"/>
      <c r="D5" s="96"/>
      <c r="E5" s="96"/>
      <c r="F5" s="96"/>
      <c r="G5" s="96"/>
      <c r="H5" s="96"/>
      <c r="I5" s="96"/>
      <c r="J5" s="96"/>
      <c r="K5" s="96"/>
      <c r="L5" s="96"/>
      <c r="M5" s="96"/>
      <c r="N5" s="96"/>
      <c r="O5" s="96"/>
      <c r="P5" s="96"/>
      <c r="Q5" s="96"/>
      <c r="R5" s="96"/>
      <c r="S5" s="96"/>
      <c r="T5" s="96"/>
      <c r="U5" s="96"/>
      <c r="V5" s="95"/>
    </row>
    <row r="6" spans="1:35" ht="64.5" customHeight="1" thickBot="1" x14ac:dyDescent="0.25">
      <c r="B6" s="94" t="s">
        <v>124</v>
      </c>
      <c r="C6" s="89" t="s">
        <v>123</v>
      </c>
      <c r="D6" s="89"/>
      <c r="E6" s="89"/>
      <c r="F6" s="89"/>
      <c r="G6" s="89"/>
      <c r="H6" s="92"/>
      <c r="I6" s="92"/>
      <c r="J6" s="92" t="s">
        <v>122</v>
      </c>
      <c r="K6" s="89" t="s">
        <v>121</v>
      </c>
      <c r="L6" s="89"/>
      <c r="M6" s="89"/>
      <c r="N6" s="93"/>
      <c r="O6" s="92" t="s">
        <v>120</v>
      </c>
      <c r="P6" s="89" t="s">
        <v>119</v>
      </c>
      <c r="Q6" s="89"/>
      <c r="R6" s="91"/>
      <c r="S6" s="90" t="s">
        <v>118</v>
      </c>
      <c r="T6" s="89" t="s">
        <v>117</v>
      </c>
      <c r="U6" s="89"/>
      <c r="V6" s="88"/>
    </row>
    <row r="7" spans="1:35" ht="22.5" customHeight="1" thickTop="1" thickBot="1" x14ac:dyDescent="0.25">
      <c r="B7" s="50" t="s">
        <v>116</v>
      </c>
      <c r="C7" s="49"/>
      <c r="D7" s="49"/>
      <c r="E7" s="49"/>
      <c r="F7" s="49"/>
      <c r="G7" s="49"/>
      <c r="H7" s="48"/>
      <c r="I7" s="48"/>
      <c r="J7" s="48"/>
      <c r="K7" s="48"/>
      <c r="L7" s="48"/>
      <c r="M7" s="48"/>
      <c r="N7" s="48"/>
      <c r="O7" s="48"/>
      <c r="P7" s="48"/>
      <c r="Q7" s="48"/>
      <c r="R7" s="48"/>
      <c r="S7" s="48"/>
      <c r="T7" s="48"/>
      <c r="U7" s="48"/>
      <c r="V7" s="47"/>
    </row>
    <row r="8" spans="1:35" ht="16.5" customHeight="1" thickTop="1" x14ac:dyDescent="0.2">
      <c r="B8" s="87" t="s">
        <v>115</v>
      </c>
      <c r="C8" s="86" t="s">
        <v>114</v>
      </c>
      <c r="D8" s="86"/>
      <c r="E8" s="86"/>
      <c r="F8" s="86"/>
      <c r="G8" s="86"/>
      <c r="H8" s="85"/>
      <c r="I8" s="83" t="s">
        <v>113</v>
      </c>
      <c r="J8" s="82"/>
      <c r="K8" s="82"/>
      <c r="L8" s="82"/>
      <c r="M8" s="82"/>
      <c r="N8" s="82"/>
      <c r="O8" s="82"/>
      <c r="P8" s="82"/>
      <c r="Q8" s="82"/>
      <c r="R8" s="82"/>
      <c r="S8" s="84"/>
      <c r="T8" s="83" t="s">
        <v>112</v>
      </c>
      <c r="U8" s="82"/>
      <c r="V8" s="81" t="s">
        <v>111</v>
      </c>
    </row>
    <row r="9" spans="1:35" ht="19.5" customHeight="1" x14ac:dyDescent="0.2">
      <c r="B9" s="80"/>
      <c r="C9" s="79"/>
      <c r="D9" s="79"/>
      <c r="E9" s="79"/>
      <c r="F9" s="79"/>
      <c r="G9" s="79"/>
      <c r="H9" s="78"/>
      <c r="I9" s="77" t="s">
        <v>110</v>
      </c>
      <c r="J9" s="74"/>
      <c r="K9" s="74"/>
      <c r="L9" s="74" t="s">
        <v>109</v>
      </c>
      <c r="M9" s="74"/>
      <c r="N9" s="74"/>
      <c r="O9" s="74"/>
      <c r="P9" s="74" t="s">
        <v>108</v>
      </c>
      <c r="Q9" s="74" t="s">
        <v>107</v>
      </c>
      <c r="R9" s="76" t="s">
        <v>106</v>
      </c>
      <c r="S9" s="75"/>
      <c r="T9" s="74" t="s">
        <v>105</v>
      </c>
      <c r="U9" s="74" t="s">
        <v>104</v>
      </c>
      <c r="V9" s="73"/>
    </row>
    <row r="10" spans="1:35" ht="26.25" customHeight="1" thickBot="1" x14ac:dyDescent="0.25">
      <c r="B10" s="72"/>
      <c r="C10" s="71"/>
      <c r="D10" s="71"/>
      <c r="E10" s="71"/>
      <c r="F10" s="71"/>
      <c r="G10" s="71"/>
      <c r="H10" s="70"/>
      <c r="I10" s="69"/>
      <c r="J10" s="66"/>
      <c r="K10" s="66"/>
      <c r="L10" s="66"/>
      <c r="M10" s="66"/>
      <c r="N10" s="66"/>
      <c r="O10" s="66"/>
      <c r="P10" s="66"/>
      <c r="Q10" s="66"/>
      <c r="R10" s="68" t="s">
        <v>103</v>
      </c>
      <c r="S10" s="67" t="s">
        <v>102</v>
      </c>
      <c r="T10" s="66"/>
      <c r="U10" s="66"/>
      <c r="V10" s="65"/>
    </row>
    <row r="11" spans="1:35" ht="75" customHeight="1" thickTop="1" thickBot="1" x14ac:dyDescent="0.25">
      <c r="A11" s="57"/>
      <c r="B11" s="64" t="s">
        <v>98</v>
      </c>
      <c r="C11" s="63" t="s">
        <v>101</v>
      </c>
      <c r="D11" s="63"/>
      <c r="E11" s="63"/>
      <c r="F11" s="63"/>
      <c r="G11" s="63"/>
      <c r="H11" s="63"/>
      <c r="I11" s="63" t="s">
        <v>100</v>
      </c>
      <c r="J11" s="63"/>
      <c r="K11" s="63"/>
      <c r="L11" s="63" t="s">
        <v>99</v>
      </c>
      <c r="M11" s="63"/>
      <c r="N11" s="63"/>
      <c r="O11" s="63"/>
      <c r="P11" s="62" t="s">
        <v>55</v>
      </c>
      <c r="Q11" s="62" t="s">
        <v>77</v>
      </c>
      <c r="R11" s="62">
        <v>2258.8831999999998</v>
      </c>
      <c r="S11" s="62">
        <v>2258.8831999999998</v>
      </c>
      <c r="T11" s="62">
        <v>911.10909090909092</v>
      </c>
      <c r="U11" s="62">
        <f>IF(ISERROR(T11/S11),"N/A",T11/S11*100)</f>
        <v>40.334493209258937</v>
      </c>
      <c r="V11" s="61" t="s">
        <v>53</v>
      </c>
    </row>
    <row r="12" spans="1:35" ht="23.1" customHeight="1" thickTop="1" thickBot="1" x14ac:dyDescent="0.25">
      <c r="A12" s="57"/>
      <c r="B12" s="60" t="s">
        <v>52</v>
      </c>
      <c r="C12" s="59"/>
      <c r="D12" s="59"/>
      <c r="E12" s="59"/>
      <c r="F12" s="59"/>
      <c r="G12" s="59"/>
      <c r="H12" s="59"/>
      <c r="I12" s="59"/>
      <c r="J12" s="59"/>
      <c r="K12" s="59"/>
      <c r="L12" s="59"/>
      <c r="M12" s="59"/>
      <c r="N12" s="59"/>
      <c r="O12" s="59"/>
      <c r="P12" s="59"/>
      <c r="Q12" s="59"/>
      <c r="R12" s="59"/>
      <c r="S12" s="59"/>
      <c r="T12" s="59"/>
      <c r="U12" s="59"/>
      <c r="V12" s="58"/>
    </row>
    <row r="13" spans="1:35" ht="23.1" customHeight="1" x14ac:dyDescent="0.2">
      <c r="A13" s="57"/>
      <c r="B13" s="51"/>
      <c r="C13" s="51"/>
      <c r="D13" s="51"/>
      <c r="E13" s="51"/>
      <c r="F13" s="51"/>
      <c r="G13" s="51"/>
      <c r="H13" s="51"/>
      <c r="I13" s="56"/>
      <c r="J13" s="56"/>
      <c r="K13" s="51"/>
      <c r="L13" s="51"/>
      <c r="M13" s="51"/>
      <c r="N13" s="51"/>
      <c r="O13" s="55"/>
      <c r="P13" s="55"/>
      <c r="Q13" s="51"/>
      <c r="R13" s="54">
        <v>1.21</v>
      </c>
      <c r="S13" s="53">
        <v>1.21</v>
      </c>
      <c r="T13" s="53">
        <v>1.69</v>
      </c>
      <c r="U13" s="52">
        <f>IF(ISERROR(T13/S13),"N/A",T13/S13*100)</f>
        <v>139.6694214876033</v>
      </c>
      <c r="V13" s="51" t="s">
        <v>45</v>
      </c>
    </row>
    <row r="14" spans="1:35" ht="23.1" customHeight="1" x14ac:dyDescent="0.2">
      <c r="A14" s="57"/>
      <c r="B14" s="51"/>
      <c r="C14" s="51"/>
      <c r="D14" s="51"/>
      <c r="E14" s="51"/>
      <c r="F14" s="51"/>
      <c r="G14" s="51"/>
      <c r="H14" s="51"/>
      <c r="I14" s="56"/>
      <c r="J14" s="56"/>
      <c r="K14" s="51"/>
      <c r="L14" s="51"/>
      <c r="M14" s="51"/>
      <c r="N14" s="51"/>
      <c r="O14" s="55"/>
      <c r="P14" s="55"/>
      <c r="Q14" s="51"/>
      <c r="R14" s="54">
        <v>0.89</v>
      </c>
      <c r="S14" s="53">
        <v>0.89</v>
      </c>
      <c r="T14" s="53">
        <v>1.25</v>
      </c>
      <c r="U14" s="52">
        <f>IF(ISERROR(T14/S14),"N/A",T14/S14*100)</f>
        <v>140.44943820224717</v>
      </c>
      <c r="V14" s="51" t="s">
        <v>40</v>
      </c>
    </row>
    <row r="15" spans="1:35" ht="23.1" customHeight="1" x14ac:dyDescent="0.2">
      <c r="A15" s="57"/>
      <c r="B15" s="51"/>
      <c r="C15" s="51"/>
      <c r="D15" s="51"/>
      <c r="E15" s="51"/>
      <c r="F15" s="51"/>
      <c r="G15" s="51"/>
      <c r="H15" s="51"/>
      <c r="I15" s="56"/>
      <c r="J15" s="56"/>
      <c r="K15" s="51"/>
      <c r="L15" s="51"/>
      <c r="M15" s="51"/>
      <c r="N15" s="51"/>
      <c r="O15" s="55"/>
      <c r="P15" s="55"/>
      <c r="Q15" s="51"/>
      <c r="R15" s="54">
        <v>1.98</v>
      </c>
      <c r="S15" s="53">
        <v>1.98</v>
      </c>
      <c r="T15" s="53">
        <v>1.6</v>
      </c>
      <c r="U15" s="52">
        <f>IF(ISERROR(T15/S15),"N/A",T15/S15*100)</f>
        <v>80.808080808080817</v>
      </c>
      <c r="V15" s="51" t="s">
        <v>62</v>
      </c>
    </row>
    <row r="16" spans="1:35" ht="23.1" customHeight="1" x14ac:dyDescent="0.2">
      <c r="A16" s="57"/>
      <c r="B16" s="51"/>
      <c r="C16" s="51"/>
      <c r="D16" s="51"/>
      <c r="E16" s="51"/>
      <c r="F16" s="51"/>
      <c r="G16" s="51"/>
      <c r="H16" s="51"/>
      <c r="I16" s="56"/>
      <c r="J16" s="56"/>
      <c r="K16" s="51"/>
      <c r="L16" s="51"/>
      <c r="M16" s="51"/>
      <c r="N16" s="51"/>
      <c r="O16" s="55"/>
      <c r="P16" s="55"/>
      <c r="Q16" s="51"/>
      <c r="R16" s="54">
        <v>0.94</v>
      </c>
      <c r="S16" s="53">
        <v>0.94</v>
      </c>
      <c r="T16" s="53">
        <v>1.22</v>
      </c>
      <c r="U16" s="52">
        <f>IF(ISERROR(T16/S16),"N/A",T16/S16*100)</f>
        <v>129.78723404255319</v>
      </c>
      <c r="V16" s="51" t="s">
        <v>60</v>
      </c>
    </row>
    <row r="17" spans="1:22" ht="23.1" customHeight="1" x14ac:dyDescent="0.2">
      <c r="A17" s="57"/>
      <c r="B17" s="51"/>
      <c r="C17" s="51"/>
      <c r="D17" s="51"/>
      <c r="E17" s="51"/>
      <c r="F17" s="51"/>
      <c r="G17" s="51"/>
      <c r="H17" s="51"/>
      <c r="I17" s="56"/>
      <c r="J17" s="56"/>
      <c r="K17" s="51"/>
      <c r="L17" s="51"/>
      <c r="M17" s="51"/>
      <c r="N17" s="51"/>
      <c r="O17" s="55"/>
      <c r="P17" s="55"/>
      <c r="Q17" s="51"/>
      <c r="R17" s="54">
        <v>3.02</v>
      </c>
      <c r="S17" s="53">
        <v>3.02</v>
      </c>
      <c r="T17" s="53">
        <v>3.8</v>
      </c>
      <c r="U17" s="52">
        <f>IF(ISERROR(T17/S17),"N/A",T17/S17*100)</f>
        <v>125.82781456953643</v>
      </c>
      <c r="V17" s="51" t="s">
        <v>39</v>
      </c>
    </row>
    <row r="18" spans="1:22" ht="23.1" customHeight="1" x14ac:dyDescent="0.2">
      <c r="A18" s="57"/>
      <c r="B18" s="51"/>
      <c r="C18" s="51"/>
      <c r="D18" s="51"/>
      <c r="E18" s="51"/>
      <c r="F18" s="51"/>
      <c r="G18" s="51"/>
      <c r="H18" s="51"/>
      <c r="I18" s="56"/>
      <c r="J18" s="56"/>
      <c r="K18" s="51"/>
      <c r="L18" s="51"/>
      <c r="M18" s="51"/>
      <c r="N18" s="51"/>
      <c r="O18" s="55"/>
      <c r="P18" s="55"/>
      <c r="Q18" s="51"/>
      <c r="R18" s="54">
        <v>6.05</v>
      </c>
      <c r="S18" s="53">
        <v>6.05</v>
      </c>
      <c r="T18" s="53">
        <v>6.7</v>
      </c>
      <c r="U18" s="52">
        <f>IF(ISERROR(T18/S18),"N/A",T18/S18*100)</f>
        <v>110.74380165289257</v>
      </c>
      <c r="V18" s="51" t="s">
        <v>50</v>
      </c>
    </row>
    <row r="19" spans="1:22" ht="23.1" customHeight="1" x14ac:dyDescent="0.2">
      <c r="A19" s="57"/>
      <c r="B19" s="51"/>
      <c r="C19" s="51"/>
      <c r="D19" s="51"/>
      <c r="E19" s="51"/>
      <c r="F19" s="51"/>
      <c r="G19" s="51"/>
      <c r="H19" s="51"/>
      <c r="I19" s="56"/>
      <c r="J19" s="56"/>
      <c r="K19" s="51"/>
      <c r="L19" s="51"/>
      <c r="M19" s="51"/>
      <c r="N19" s="51"/>
      <c r="O19" s="55"/>
      <c r="P19" s="55"/>
      <c r="Q19" s="51"/>
      <c r="R19" s="54">
        <v>4.07</v>
      </c>
      <c r="S19" s="53">
        <v>4.07</v>
      </c>
      <c r="T19" s="53">
        <v>6.17</v>
      </c>
      <c r="U19" s="52">
        <f>IF(ISERROR(T19/S19),"N/A",T19/S19*100)</f>
        <v>151.5970515970516</v>
      </c>
      <c r="V19" s="51" t="s">
        <v>49</v>
      </c>
    </row>
    <row r="20" spans="1:22" ht="23.1" customHeight="1" x14ac:dyDescent="0.2">
      <c r="A20" s="57"/>
      <c r="B20" s="51"/>
      <c r="C20" s="51"/>
      <c r="D20" s="51"/>
      <c r="E20" s="51"/>
      <c r="F20" s="51"/>
      <c r="G20" s="51"/>
      <c r="H20" s="51"/>
      <c r="I20" s="56"/>
      <c r="J20" s="56"/>
      <c r="K20" s="51"/>
      <c r="L20" s="51"/>
      <c r="M20" s="51"/>
      <c r="N20" s="51"/>
      <c r="O20" s="55"/>
      <c r="P20" s="55"/>
      <c r="Q20" s="51"/>
      <c r="R20" s="54">
        <v>1.9</v>
      </c>
      <c r="S20" s="53">
        <v>1.9</v>
      </c>
      <c r="T20" s="53">
        <v>2.08</v>
      </c>
      <c r="U20" s="52">
        <f>IF(ISERROR(T20/S20),"N/A",T20/S20*100)</f>
        <v>109.47368421052633</v>
      </c>
      <c r="V20" s="51" t="s">
        <v>36</v>
      </c>
    </row>
    <row r="21" spans="1:22" ht="23.1" customHeight="1" x14ac:dyDescent="0.2">
      <c r="A21" s="57"/>
      <c r="B21" s="51"/>
      <c r="C21" s="51"/>
      <c r="D21" s="51"/>
      <c r="E21" s="51"/>
      <c r="F21" s="51"/>
      <c r="G21" s="51"/>
      <c r="H21" s="51"/>
      <c r="I21" s="56"/>
      <c r="J21" s="56"/>
      <c r="K21" s="51"/>
      <c r="L21" s="51"/>
      <c r="M21" s="51"/>
      <c r="N21" s="51"/>
      <c r="O21" s="55"/>
      <c r="P21" s="55"/>
      <c r="Q21" s="51"/>
      <c r="R21" s="54">
        <v>0.63</v>
      </c>
      <c r="S21" s="53">
        <v>0.63</v>
      </c>
      <c r="T21" s="53">
        <v>0.89</v>
      </c>
      <c r="U21" s="52">
        <f>IF(ISERROR(T21/S21),"N/A",T21/S21*100)</f>
        <v>141.26984126984127</v>
      </c>
      <c r="V21" s="51" t="s">
        <v>34</v>
      </c>
    </row>
    <row r="22" spans="1:22" ht="23.1" customHeight="1" x14ac:dyDescent="0.2">
      <c r="A22" s="57"/>
      <c r="B22" s="51"/>
      <c r="C22" s="51"/>
      <c r="D22" s="51"/>
      <c r="E22" s="51"/>
      <c r="F22" s="51"/>
      <c r="G22" s="51"/>
      <c r="H22" s="51"/>
      <c r="I22" s="56"/>
      <c r="J22" s="56"/>
      <c r="K22" s="51"/>
      <c r="L22" s="51"/>
      <c r="M22" s="51"/>
      <c r="N22" s="51"/>
      <c r="O22" s="55"/>
      <c r="P22" s="55"/>
      <c r="Q22" s="51"/>
      <c r="R22" s="54">
        <v>0.69</v>
      </c>
      <c r="S22" s="53">
        <v>0.69</v>
      </c>
      <c r="T22" s="53">
        <v>0.8</v>
      </c>
      <c r="U22" s="52">
        <f>IF(ISERROR(T22/S22),"N/A",T22/S22*100)</f>
        <v>115.94202898550728</v>
      </c>
      <c r="V22" s="51" t="s">
        <v>47</v>
      </c>
    </row>
    <row r="23" spans="1:22" ht="23.1" customHeight="1" x14ac:dyDescent="0.2">
      <c r="A23" s="57"/>
      <c r="B23" s="51"/>
      <c r="C23" s="51"/>
      <c r="D23" s="51"/>
      <c r="E23" s="51"/>
      <c r="F23" s="51"/>
      <c r="G23" s="51"/>
      <c r="H23" s="51"/>
      <c r="I23" s="56"/>
      <c r="J23" s="56"/>
      <c r="K23" s="51"/>
      <c r="L23" s="51"/>
      <c r="M23" s="51"/>
      <c r="N23" s="51"/>
      <c r="O23" s="55"/>
      <c r="P23" s="55"/>
      <c r="Q23" s="51"/>
      <c r="R23" s="54">
        <v>1.98</v>
      </c>
      <c r="S23" s="53">
        <v>1.98</v>
      </c>
      <c r="T23" s="53">
        <v>2.34</v>
      </c>
      <c r="U23" s="52">
        <f>IF(ISERROR(T23/S23),"N/A",T23/S23*100)</f>
        <v>118.18181818181816</v>
      </c>
      <c r="V23" s="51" t="s">
        <v>37</v>
      </c>
    </row>
    <row r="24" spans="1:22" ht="23.1" customHeight="1" x14ac:dyDescent="0.2">
      <c r="A24" s="57"/>
      <c r="B24" s="51"/>
      <c r="C24" s="51"/>
      <c r="D24" s="51"/>
      <c r="E24" s="51"/>
      <c r="F24" s="51"/>
      <c r="G24" s="51"/>
      <c r="H24" s="51"/>
      <c r="I24" s="56"/>
      <c r="J24" s="56"/>
      <c r="K24" s="51"/>
      <c r="L24" s="51"/>
      <c r="M24" s="51"/>
      <c r="N24" s="51"/>
      <c r="O24" s="55"/>
      <c r="P24" s="55"/>
      <c r="Q24" s="51"/>
      <c r="R24" s="54">
        <v>30500</v>
      </c>
      <c r="S24" s="53">
        <v>30500</v>
      </c>
      <c r="T24" s="53" t="s">
        <v>35</v>
      </c>
      <c r="U24" s="52" t="str">
        <f>IF(ISERROR(T24/S24),"N/A",T24/S24*100)</f>
        <v>N/A</v>
      </c>
      <c r="V24" s="51" t="s">
        <v>44</v>
      </c>
    </row>
    <row r="25" spans="1:22" ht="23.1" customHeight="1" x14ac:dyDescent="0.2">
      <c r="A25" s="57"/>
      <c r="B25" s="51"/>
      <c r="C25" s="51"/>
      <c r="D25" s="51"/>
      <c r="E25" s="51"/>
      <c r="F25" s="51"/>
      <c r="G25" s="51"/>
      <c r="H25" s="51"/>
      <c r="I25" s="56"/>
      <c r="J25" s="56"/>
      <c r="K25" s="51"/>
      <c r="L25" s="51"/>
      <c r="M25" s="51"/>
      <c r="N25" s="51"/>
      <c r="O25" s="55"/>
      <c r="P25" s="55"/>
      <c r="Q25" s="51"/>
      <c r="R25" s="54">
        <v>0.93</v>
      </c>
      <c r="S25" s="53">
        <v>0.93</v>
      </c>
      <c r="T25" s="53">
        <v>0.9</v>
      </c>
      <c r="U25" s="52">
        <f>IF(ISERROR(T25/S25),"N/A",T25/S25*100)</f>
        <v>96.774193548387089</v>
      </c>
      <c r="V25" s="51" t="s">
        <v>38</v>
      </c>
    </row>
    <row r="26" spans="1:22" ht="23.1" customHeight="1" x14ac:dyDescent="0.2">
      <c r="A26" s="57"/>
      <c r="B26" s="51"/>
      <c r="C26" s="51"/>
      <c r="D26" s="51"/>
      <c r="E26" s="51"/>
      <c r="F26" s="51"/>
      <c r="G26" s="51"/>
      <c r="H26" s="51"/>
      <c r="I26" s="56"/>
      <c r="J26" s="56"/>
      <c r="K26" s="51"/>
      <c r="L26" s="51"/>
      <c r="M26" s="51"/>
      <c r="N26" s="51"/>
      <c r="O26" s="55"/>
      <c r="P26" s="55"/>
      <c r="Q26" s="51"/>
      <c r="R26" s="54">
        <v>8000</v>
      </c>
      <c r="S26" s="53">
        <v>8000</v>
      </c>
      <c r="T26" s="53">
        <v>8214</v>
      </c>
      <c r="U26" s="52">
        <f>IF(ISERROR(T26/S26),"N/A",T26/S26*100)</f>
        <v>102.67500000000001</v>
      </c>
      <c r="V26" s="51" t="s">
        <v>48</v>
      </c>
    </row>
    <row r="27" spans="1:22" ht="23.1" customHeight="1" x14ac:dyDescent="0.2">
      <c r="A27" s="57"/>
      <c r="B27" s="51"/>
      <c r="C27" s="51"/>
      <c r="D27" s="51"/>
      <c r="E27" s="51"/>
      <c r="F27" s="51"/>
      <c r="G27" s="51"/>
      <c r="H27" s="51"/>
      <c r="I27" s="56"/>
      <c r="J27" s="56"/>
      <c r="K27" s="51"/>
      <c r="L27" s="51"/>
      <c r="M27" s="51"/>
      <c r="N27" s="51"/>
      <c r="O27" s="55"/>
      <c r="P27" s="55"/>
      <c r="Q27" s="51"/>
      <c r="R27" s="54">
        <v>8802</v>
      </c>
      <c r="S27" s="53">
        <v>8802</v>
      </c>
      <c r="T27" s="53" t="s">
        <v>35</v>
      </c>
      <c r="U27" s="52" t="str">
        <f>IF(ISERROR(T27/S27),"N/A",T27/S27*100)</f>
        <v>N/A</v>
      </c>
      <c r="V27" s="51" t="s">
        <v>76</v>
      </c>
    </row>
    <row r="28" spans="1:22" ht="23.1" customHeight="1" x14ac:dyDescent="0.2">
      <c r="A28" s="57"/>
      <c r="B28" s="51"/>
      <c r="C28" s="51"/>
      <c r="D28" s="51"/>
      <c r="E28" s="51"/>
      <c r="F28" s="51"/>
      <c r="G28" s="51"/>
      <c r="H28" s="51"/>
      <c r="I28" s="56"/>
      <c r="J28" s="56"/>
      <c r="K28" s="51"/>
      <c r="L28" s="51"/>
      <c r="M28" s="51"/>
      <c r="N28" s="51"/>
      <c r="O28" s="55"/>
      <c r="P28" s="55"/>
      <c r="Q28" s="51"/>
      <c r="R28" s="54">
        <v>2.7</v>
      </c>
      <c r="S28" s="53">
        <v>2.7</v>
      </c>
      <c r="T28" s="53">
        <v>1</v>
      </c>
      <c r="U28" s="52">
        <f>IF(ISERROR(T28/S28),"N/A",T28/S28*100)</f>
        <v>37.037037037037038</v>
      </c>
      <c r="V28" s="51" t="s">
        <v>28</v>
      </c>
    </row>
    <row r="29" spans="1:22" ht="23.1" customHeight="1" x14ac:dyDescent="0.2">
      <c r="A29" s="57"/>
      <c r="B29" s="51"/>
      <c r="C29" s="51"/>
      <c r="D29" s="51"/>
      <c r="E29" s="51"/>
      <c r="F29" s="51"/>
      <c r="G29" s="51"/>
      <c r="H29" s="51"/>
      <c r="I29" s="56"/>
      <c r="J29" s="56"/>
      <c r="K29" s="51"/>
      <c r="L29" s="51"/>
      <c r="M29" s="51"/>
      <c r="N29" s="51"/>
      <c r="O29" s="55"/>
      <c r="P29" s="55"/>
      <c r="Q29" s="51"/>
      <c r="R29" s="54">
        <v>2.6</v>
      </c>
      <c r="S29" s="53">
        <v>2.6</v>
      </c>
      <c r="T29" s="53">
        <v>3.3</v>
      </c>
      <c r="U29" s="52">
        <f>IF(ISERROR(T29/S29),"N/A",T29/S29*100)</f>
        <v>126.92307692307692</v>
      </c>
      <c r="V29" s="51" t="s">
        <v>61</v>
      </c>
    </row>
    <row r="30" spans="1:22" ht="23.1" customHeight="1" x14ac:dyDescent="0.2">
      <c r="A30" s="57"/>
      <c r="B30" s="51"/>
      <c r="C30" s="51"/>
      <c r="D30" s="51"/>
      <c r="E30" s="51"/>
      <c r="F30" s="51"/>
      <c r="G30" s="51"/>
      <c r="H30" s="51"/>
      <c r="I30" s="56"/>
      <c r="J30" s="56"/>
      <c r="K30" s="51"/>
      <c r="L30" s="51"/>
      <c r="M30" s="51"/>
      <c r="N30" s="51"/>
      <c r="O30" s="55"/>
      <c r="P30" s="55"/>
      <c r="Q30" s="51"/>
      <c r="R30" s="54">
        <v>1.84</v>
      </c>
      <c r="S30" s="53">
        <v>1.84</v>
      </c>
      <c r="T30" s="53">
        <v>2.58</v>
      </c>
      <c r="U30" s="52">
        <f>IF(ISERROR(T30/S30),"N/A",T30/S30*100)</f>
        <v>140.21739130434781</v>
      </c>
      <c r="V30" s="51" t="s">
        <v>30</v>
      </c>
    </row>
    <row r="31" spans="1:22" ht="23.1" customHeight="1" x14ac:dyDescent="0.2">
      <c r="A31" s="57"/>
      <c r="B31" s="51"/>
      <c r="C31" s="51"/>
      <c r="D31" s="51"/>
      <c r="E31" s="51"/>
      <c r="F31" s="51"/>
      <c r="G31" s="51"/>
      <c r="H31" s="51"/>
      <c r="I31" s="56"/>
      <c r="J31" s="56"/>
      <c r="K31" s="51"/>
      <c r="L31" s="51"/>
      <c r="M31" s="51"/>
      <c r="N31" s="51"/>
      <c r="O31" s="55"/>
      <c r="P31" s="55"/>
      <c r="Q31" s="51"/>
      <c r="R31" s="54">
        <v>2.35</v>
      </c>
      <c r="S31" s="53">
        <v>2.35</v>
      </c>
      <c r="T31" s="53">
        <v>2.6</v>
      </c>
      <c r="U31" s="52">
        <f>IF(ISERROR(T31/S31),"N/A",T31/S31*100)</f>
        <v>110.63829787234043</v>
      </c>
      <c r="V31" s="51" t="s">
        <v>31</v>
      </c>
    </row>
    <row r="32" spans="1:22" ht="23.1" customHeight="1" x14ac:dyDescent="0.2">
      <c r="A32" s="57"/>
      <c r="B32" s="51"/>
      <c r="C32" s="51"/>
      <c r="D32" s="51"/>
      <c r="E32" s="51"/>
      <c r="F32" s="51"/>
      <c r="G32" s="51"/>
      <c r="H32" s="51"/>
      <c r="I32" s="56"/>
      <c r="J32" s="56"/>
      <c r="K32" s="51"/>
      <c r="L32" s="51"/>
      <c r="M32" s="51"/>
      <c r="N32" s="51"/>
      <c r="O32" s="55"/>
      <c r="P32" s="55"/>
      <c r="Q32" s="51"/>
      <c r="R32" s="54">
        <v>2.92</v>
      </c>
      <c r="S32" s="53">
        <v>2.92</v>
      </c>
      <c r="T32" s="53">
        <v>3.6</v>
      </c>
      <c r="U32" s="52">
        <f>IF(ISERROR(T32/S32),"N/A",T32/S32*100)</f>
        <v>123.28767123287672</v>
      </c>
      <c r="V32" s="51" t="s">
        <v>29</v>
      </c>
    </row>
    <row r="33" spans="1:22" ht="23.1" customHeight="1" x14ac:dyDescent="0.2">
      <c r="A33" s="57"/>
      <c r="B33" s="51"/>
      <c r="C33" s="51"/>
      <c r="D33" s="51"/>
      <c r="E33" s="51"/>
      <c r="F33" s="51"/>
      <c r="G33" s="51"/>
      <c r="H33" s="51"/>
      <c r="I33" s="56"/>
      <c r="J33" s="56"/>
      <c r="K33" s="51"/>
      <c r="L33" s="51"/>
      <c r="M33" s="51"/>
      <c r="N33" s="51"/>
      <c r="O33" s="55"/>
      <c r="P33" s="55"/>
      <c r="Q33" s="51"/>
      <c r="R33" s="54">
        <v>97.78</v>
      </c>
      <c r="S33" s="53">
        <v>97.78</v>
      </c>
      <c r="T33" s="53">
        <v>97.69</v>
      </c>
      <c r="U33" s="52">
        <f>IF(ISERROR(T33/S33),"N/A",T33/S33*100)</f>
        <v>99.907956637349145</v>
      </c>
      <c r="V33" s="51" t="s">
        <v>41</v>
      </c>
    </row>
    <row r="34" spans="1:22" ht="23.1" customHeight="1" x14ac:dyDescent="0.2">
      <c r="A34" s="57"/>
      <c r="B34" s="51"/>
      <c r="C34" s="51"/>
      <c r="D34" s="51"/>
      <c r="E34" s="51"/>
      <c r="F34" s="51"/>
      <c r="G34" s="51"/>
      <c r="H34" s="51"/>
      <c r="I34" s="56"/>
      <c r="J34" s="56"/>
      <c r="K34" s="51"/>
      <c r="L34" s="51"/>
      <c r="M34" s="51"/>
      <c r="N34" s="51"/>
      <c r="O34" s="55"/>
      <c r="P34" s="55"/>
      <c r="Q34" s="51"/>
      <c r="R34" s="54">
        <v>3.66</v>
      </c>
      <c r="S34" s="53">
        <v>3.66</v>
      </c>
      <c r="T34" s="53">
        <v>3.66</v>
      </c>
      <c r="U34" s="52">
        <f>IF(ISERROR(T34/S34),"N/A",T34/S34*100)</f>
        <v>100</v>
      </c>
      <c r="V34" s="51" t="s">
        <v>64</v>
      </c>
    </row>
    <row r="35" spans="1:22" ht="23.1" customHeight="1" x14ac:dyDescent="0.2">
      <c r="A35" s="57"/>
      <c r="B35" s="51"/>
      <c r="C35" s="51"/>
      <c r="D35" s="51"/>
      <c r="E35" s="51"/>
      <c r="F35" s="51"/>
      <c r="G35" s="51"/>
      <c r="H35" s="51"/>
      <c r="I35" s="56"/>
      <c r="J35" s="56"/>
      <c r="K35" s="51"/>
      <c r="L35" s="51"/>
      <c r="M35" s="51"/>
      <c r="N35" s="51"/>
      <c r="O35" s="55"/>
      <c r="P35" s="55"/>
      <c r="Q35" s="51"/>
      <c r="R35" s="54">
        <v>1.41</v>
      </c>
      <c r="S35" s="53">
        <v>1.41</v>
      </c>
      <c r="T35" s="53" t="s">
        <v>35</v>
      </c>
      <c r="U35" s="52" t="str">
        <f>IF(ISERROR(T35/S35),"N/A",T35/S35*100)</f>
        <v>N/A</v>
      </c>
      <c r="V35" s="51" t="s">
        <v>33</v>
      </c>
    </row>
    <row r="36" spans="1:22" ht="23.1" customHeight="1" x14ac:dyDescent="0.2">
      <c r="A36" s="57"/>
      <c r="B36" s="51"/>
      <c r="C36" s="51"/>
      <c r="D36" s="51"/>
      <c r="E36" s="51"/>
      <c r="F36" s="51"/>
      <c r="G36" s="51"/>
      <c r="H36" s="51"/>
      <c r="I36" s="56"/>
      <c r="J36" s="56"/>
      <c r="K36" s="51"/>
      <c r="L36" s="51"/>
      <c r="M36" s="51"/>
      <c r="N36" s="51"/>
      <c r="O36" s="55"/>
      <c r="P36" s="55"/>
      <c r="Q36" s="51"/>
      <c r="R36" s="54">
        <v>3.53</v>
      </c>
      <c r="S36" s="53">
        <v>3.53</v>
      </c>
      <c r="T36" s="53">
        <v>3.53</v>
      </c>
      <c r="U36" s="52">
        <f>IF(ISERROR(T36/S36),"N/A",T36/S36*100)</f>
        <v>100</v>
      </c>
      <c r="V36" s="51" t="s">
        <v>32</v>
      </c>
    </row>
    <row r="37" spans="1:22" ht="23.1" customHeight="1" thickBot="1" x14ac:dyDescent="0.25">
      <c r="A37" s="57"/>
      <c r="B37" s="51"/>
      <c r="C37" s="51"/>
      <c r="D37" s="51"/>
      <c r="E37" s="51"/>
      <c r="F37" s="51"/>
      <c r="G37" s="51"/>
      <c r="H37" s="51"/>
      <c r="I37" s="56"/>
      <c r="J37" s="56"/>
      <c r="K37" s="51"/>
      <c r="L37" s="51"/>
      <c r="M37" s="51"/>
      <c r="N37" s="51"/>
      <c r="O37" s="55"/>
      <c r="P37" s="55"/>
      <c r="Q37" s="51"/>
      <c r="R37" s="54">
        <v>9027</v>
      </c>
      <c r="S37" s="53">
        <v>9027</v>
      </c>
      <c r="T37" s="53">
        <v>11683</v>
      </c>
      <c r="U37" s="52">
        <f>IF(ISERROR(T37/S37),"N/A",T37/S37*100)</f>
        <v>129.42284258336102</v>
      </c>
      <c r="V37" s="51" t="s">
        <v>42</v>
      </c>
    </row>
    <row r="38" spans="1:22" ht="75" customHeight="1" thickTop="1" thickBot="1" x14ac:dyDescent="0.25">
      <c r="A38" s="57"/>
      <c r="B38" s="64" t="s">
        <v>98</v>
      </c>
      <c r="C38" s="63" t="s">
        <v>59</v>
      </c>
      <c r="D38" s="63"/>
      <c r="E38" s="63"/>
      <c r="F38" s="63"/>
      <c r="G38" s="63"/>
      <c r="H38" s="63"/>
      <c r="I38" s="63" t="s">
        <v>97</v>
      </c>
      <c r="J38" s="63"/>
      <c r="K38" s="63"/>
      <c r="L38" s="63" t="s">
        <v>96</v>
      </c>
      <c r="M38" s="63"/>
      <c r="N38" s="63"/>
      <c r="O38" s="63"/>
      <c r="P38" s="62" t="s">
        <v>55</v>
      </c>
      <c r="Q38" s="62" t="s">
        <v>77</v>
      </c>
      <c r="R38" s="62">
        <v>322.33185185185181</v>
      </c>
      <c r="S38" s="62">
        <v>322.33185185185181</v>
      </c>
      <c r="T38" s="62">
        <v>138.54947368421054</v>
      </c>
      <c r="U38" s="62">
        <f>IF(ISERROR(T38/S38),"N/A",T38/S38*100)</f>
        <v>42.983488255417527</v>
      </c>
      <c r="V38" s="61" t="s">
        <v>53</v>
      </c>
    </row>
    <row r="39" spans="1:22" ht="23.1" customHeight="1" thickTop="1" thickBot="1" x14ac:dyDescent="0.25">
      <c r="A39" s="57"/>
      <c r="B39" s="60" t="s">
        <v>52</v>
      </c>
      <c r="C39" s="59"/>
      <c r="D39" s="59"/>
      <c r="E39" s="59"/>
      <c r="F39" s="59"/>
      <c r="G39" s="59"/>
      <c r="H39" s="59"/>
      <c r="I39" s="59"/>
      <c r="J39" s="59"/>
      <c r="K39" s="59"/>
      <c r="L39" s="59"/>
      <c r="M39" s="59"/>
      <c r="N39" s="59"/>
      <c r="O39" s="59"/>
      <c r="P39" s="59"/>
      <c r="Q39" s="59"/>
      <c r="R39" s="59"/>
      <c r="S39" s="59"/>
      <c r="T39" s="59"/>
      <c r="U39" s="59"/>
      <c r="V39" s="58"/>
    </row>
    <row r="40" spans="1:22" ht="23.1" customHeight="1" x14ac:dyDescent="0.2">
      <c r="A40" s="57"/>
      <c r="B40" s="51"/>
      <c r="C40" s="51"/>
      <c r="D40" s="51"/>
      <c r="E40" s="51"/>
      <c r="F40" s="51"/>
      <c r="G40" s="51"/>
      <c r="H40" s="51"/>
      <c r="I40" s="56"/>
      <c r="J40" s="56"/>
      <c r="K40" s="51"/>
      <c r="L40" s="51"/>
      <c r="M40" s="51"/>
      <c r="N40" s="51"/>
      <c r="O40" s="55"/>
      <c r="P40" s="55"/>
      <c r="Q40" s="51"/>
      <c r="R40" s="54">
        <v>185.17</v>
      </c>
      <c r="S40" s="53">
        <v>185.17</v>
      </c>
      <c r="T40" s="53" t="s">
        <v>35</v>
      </c>
      <c r="U40" s="52" t="str">
        <f>IF(ISERROR(T40/S40),"N/A",T40/S40*100)</f>
        <v>N/A</v>
      </c>
      <c r="V40" s="51" t="s">
        <v>37</v>
      </c>
    </row>
    <row r="41" spans="1:22" ht="23.1" customHeight="1" x14ac:dyDescent="0.2">
      <c r="A41" s="57"/>
      <c r="B41" s="51"/>
      <c r="C41" s="51"/>
      <c r="D41" s="51"/>
      <c r="E41" s="51"/>
      <c r="F41" s="51"/>
      <c r="G41" s="51"/>
      <c r="H41" s="51"/>
      <c r="I41" s="56"/>
      <c r="J41" s="56"/>
      <c r="K41" s="51"/>
      <c r="L41" s="51"/>
      <c r="M41" s="51"/>
      <c r="N41" s="51"/>
      <c r="O41" s="55"/>
      <c r="P41" s="55"/>
      <c r="Q41" s="51"/>
      <c r="R41" s="54">
        <v>52.55</v>
      </c>
      <c r="S41" s="53">
        <v>52.55</v>
      </c>
      <c r="T41" s="53" t="s">
        <v>35</v>
      </c>
      <c r="U41" s="52" t="str">
        <f>IF(ISERROR(T41/S41),"N/A",T41/S41*100)</f>
        <v>N/A</v>
      </c>
      <c r="V41" s="51" t="s">
        <v>34</v>
      </c>
    </row>
    <row r="42" spans="1:22" ht="23.1" customHeight="1" x14ac:dyDescent="0.2">
      <c r="A42" s="57"/>
      <c r="B42" s="51"/>
      <c r="C42" s="51"/>
      <c r="D42" s="51"/>
      <c r="E42" s="51"/>
      <c r="F42" s="51"/>
      <c r="G42" s="51"/>
      <c r="H42" s="51"/>
      <c r="I42" s="56"/>
      <c r="J42" s="56"/>
      <c r="K42" s="51"/>
      <c r="L42" s="51"/>
      <c r="M42" s="51"/>
      <c r="N42" s="51"/>
      <c r="O42" s="55"/>
      <c r="P42" s="55"/>
      <c r="Q42" s="51"/>
      <c r="R42" s="54">
        <v>72</v>
      </c>
      <c r="S42" s="53">
        <v>72</v>
      </c>
      <c r="T42" s="53">
        <v>60.1</v>
      </c>
      <c r="U42" s="52">
        <f>IF(ISERROR(T42/S42),"N/A",T42/S42*100)</f>
        <v>83.472222222222229</v>
      </c>
      <c r="V42" s="51" t="s">
        <v>31</v>
      </c>
    </row>
    <row r="43" spans="1:22" ht="23.1" customHeight="1" x14ac:dyDescent="0.2">
      <c r="A43" s="57"/>
      <c r="B43" s="51"/>
      <c r="C43" s="51"/>
      <c r="D43" s="51"/>
      <c r="E43" s="51"/>
      <c r="F43" s="51"/>
      <c r="G43" s="51"/>
      <c r="H43" s="51"/>
      <c r="I43" s="56"/>
      <c r="J43" s="56"/>
      <c r="K43" s="51"/>
      <c r="L43" s="51"/>
      <c r="M43" s="51"/>
      <c r="N43" s="51"/>
      <c r="O43" s="55"/>
      <c r="P43" s="55"/>
      <c r="Q43" s="51"/>
      <c r="R43" s="54">
        <v>45.3</v>
      </c>
      <c r="S43" s="53">
        <v>45.3</v>
      </c>
      <c r="T43" s="53">
        <v>41.5</v>
      </c>
      <c r="U43" s="52">
        <f>IF(ISERROR(T43/S43),"N/A",T43/S43*100)</f>
        <v>91.611479028697573</v>
      </c>
      <c r="V43" s="51" t="s">
        <v>50</v>
      </c>
    </row>
    <row r="44" spans="1:22" ht="23.1" customHeight="1" x14ac:dyDescent="0.2">
      <c r="A44" s="57"/>
      <c r="B44" s="51"/>
      <c r="C44" s="51"/>
      <c r="D44" s="51"/>
      <c r="E44" s="51"/>
      <c r="F44" s="51"/>
      <c r="G44" s="51"/>
      <c r="H44" s="51"/>
      <c r="I44" s="56"/>
      <c r="J44" s="56"/>
      <c r="K44" s="51"/>
      <c r="L44" s="51"/>
      <c r="M44" s="51"/>
      <c r="N44" s="51"/>
      <c r="O44" s="55"/>
      <c r="P44" s="55"/>
      <c r="Q44" s="51"/>
      <c r="R44" s="54">
        <v>3032</v>
      </c>
      <c r="S44" s="53">
        <v>3032</v>
      </c>
      <c r="T44" s="53" t="s">
        <v>35</v>
      </c>
      <c r="U44" s="52" t="str">
        <f>IF(ISERROR(T44/S44),"N/A",T44/S44*100)</f>
        <v>N/A</v>
      </c>
      <c r="V44" s="51" t="s">
        <v>62</v>
      </c>
    </row>
    <row r="45" spans="1:22" ht="23.1" customHeight="1" x14ac:dyDescent="0.2">
      <c r="A45" s="57"/>
      <c r="B45" s="51"/>
      <c r="C45" s="51"/>
      <c r="D45" s="51"/>
      <c r="E45" s="51"/>
      <c r="F45" s="51"/>
      <c r="G45" s="51"/>
      <c r="H45" s="51"/>
      <c r="I45" s="56"/>
      <c r="J45" s="56"/>
      <c r="K45" s="51"/>
      <c r="L45" s="51"/>
      <c r="M45" s="51"/>
      <c r="N45" s="51"/>
      <c r="O45" s="55"/>
      <c r="P45" s="55"/>
      <c r="Q45" s="51"/>
      <c r="R45" s="54">
        <v>45</v>
      </c>
      <c r="S45" s="53">
        <v>45</v>
      </c>
      <c r="T45" s="53">
        <v>45.37</v>
      </c>
      <c r="U45" s="52">
        <f>IF(ISERROR(T45/S45),"N/A",T45/S45*100)</f>
        <v>100.82222222222221</v>
      </c>
      <c r="V45" s="51" t="s">
        <v>40</v>
      </c>
    </row>
    <row r="46" spans="1:22" ht="23.1" customHeight="1" x14ac:dyDescent="0.2">
      <c r="A46" s="57"/>
      <c r="B46" s="51"/>
      <c r="C46" s="51"/>
      <c r="D46" s="51"/>
      <c r="E46" s="51"/>
      <c r="F46" s="51"/>
      <c r="G46" s="51"/>
      <c r="H46" s="51"/>
      <c r="I46" s="56"/>
      <c r="J46" s="56"/>
      <c r="K46" s="51"/>
      <c r="L46" s="51"/>
      <c r="M46" s="51"/>
      <c r="N46" s="51"/>
      <c r="O46" s="55"/>
      <c r="P46" s="55"/>
      <c r="Q46" s="51"/>
      <c r="R46" s="54">
        <v>52.98</v>
      </c>
      <c r="S46" s="53">
        <v>52.98</v>
      </c>
      <c r="T46" s="53" t="s">
        <v>35</v>
      </c>
      <c r="U46" s="52" t="str">
        <f>IF(ISERROR(T46/S46),"N/A",T46/S46*100)</f>
        <v>N/A</v>
      </c>
      <c r="V46" s="51" t="s">
        <v>46</v>
      </c>
    </row>
    <row r="47" spans="1:22" ht="23.1" customHeight="1" x14ac:dyDescent="0.2">
      <c r="A47" s="57"/>
      <c r="B47" s="51"/>
      <c r="C47" s="51"/>
      <c r="D47" s="51"/>
      <c r="E47" s="51"/>
      <c r="F47" s="51"/>
      <c r="G47" s="51"/>
      <c r="H47" s="51"/>
      <c r="I47" s="56"/>
      <c r="J47" s="56"/>
      <c r="K47" s="51"/>
      <c r="L47" s="51"/>
      <c r="M47" s="51"/>
      <c r="N47" s="51"/>
      <c r="O47" s="55"/>
      <c r="P47" s="55"/>
      <c r="Q47" s="51"/>
      <c r="R47" s="54">
        <v>51.59</v>
      </c>
      <c r="S47" s="53">
        <v>51.59</v>
      </c>
      <c r="T47" s="53">
        <v>51.71</v>
      </c>
      <c r="U47" s="52">
        <f>IF(ISERROR(T47/S47),"N/A",T47/S47*100)</f>
        <v>100.23260321767783</v>
      </c>
      <c r="V47" s="51" t="s">
        <v>76</v>
      </c>
    </row>
    <row r="48" spans="1:22" ht="23.1" customHeight="1" x14ac:dyDescent="0.2">
      <c r="A48" s="57"/>
      <c r="B48" s="51"/>
      <c r="C48" s="51"/>
      <c r="D48" s="51"/>
      <c r="E48" s="51"/>
      <c r="F48" s="51"/>
      <c r="G48" s="51"/>
      <c r="H48" s="51"/>
      <c r="I48" s="56"/>
      <c r="J48" s="56"/>
      <c r="K48" s="51"/>
      <c r="L48" s="51"/>
      <c r="M48" s="51"/>
      <c r="N48" s="51"/>
      <c r="O48" s="55"/>
      <c r="P48" s="55"/>
      <c r="Q48" s="51"/>
      <c r="R48" s="54">
        <v>52</v>
      </c>
      <c r="S48" s="53">
        <v>52</v>
      </c>
      <c r="T48" s="53">
        <v>52.81</v>
      </c>
      <c r="U48" s="52">
        <f>IF(ISERROR(T48/S48),"N/A",T48/S48*100)</f>
        <v>101.55769230769232</v>
      </c>
      <c r="V48" s="51" t="s">
        <v>43</v>
      </c>
    </row>
    <row r="49" spans="1:22" ht="23.1" customHeight="1" x14ac:dyDescent="0.2">
      <c r="A49" s="57"/>
      <c r="B49" s="51"/>
      <c r="C49" s="51"/>
      <c r="D49" s="51"/>
      <c r="E49" s="51"/>
      <c r="F49" s="51"/>
      <c r="G49" s="51"/>
      <c r="H49" s="51"/>
      <c r="I49" s="56"/>
      <c r="J49" s="56"/>
      <c r="K49" s="51"/>
      <c r="L49" s="51"/>
      <c r="M49" s="51"/>
      <c r="N49" s="51"/>
      <c r="O49" s="55"/>
      <c r="P49" s="55"/>
      <c r="Q49" s="51"/>
      <c r="R49" s="54">
        <v>837</v>
      </c>
      <c r="S49" s="53">
        <v>837</v>
      </c>
      <c r="T49" s="53">
        <v>701</v>
      </c>
      <c r="U49" s="52">
        <f>IF(ISERROR(T49/S49),"N/A",T49/S49*100)</f>
        <v>83.751493428912781</v>
      </c>
      <c r="V49" s="51" t="s">
        <v>30</v>
      </c>
    </row>
    <row r="50" spans="1:22" ht="23.1" customHeight="1" x14ac:dyDescent="0.2">
      <c r="A50" s="57"/>
      <c r="B50" s="51"/>
      <c r="C50" s="51"/>
      <c r="D50" s="51"/>
      <c r="E50" s="51"/>
      <c r="F50" s="51"/>
      <c r="G50" s="51"/>
      <c r="H50" s="51"/>
      <c r="I50" s="56"/>
      <c r="J50" s="56"/>
      <c r="K50" s="51"/>
      <c r="L50" s="51"/>
      <c r="M50" s="51"/>
      <c r="N50" s="51"/>
      <c r="O50" s="55"/>
      <c r="P50" s="55"/>
      <c r="Q50" s="51"/>
      <c r="R50" s="54">
        <v>45.5</v>
      </c>
      <c r="S50" s="53">
        <v>45.5</v>
      </c>
      <c r="T50" s="53">
        <v>49.28</v>
      </c>
      <c r="U50" s="52">
        <f>IF(ISERROR(T50/S50),"N/A",T50/S50*100)</f>
        <v>108.30769230769231</v>
      </c>
      <c r="V50" s="51" t="s">
        <v>45</v>
      </c>
    </row>
    <row r="51" spans="1:22" ht="23.1" customHeight="1" x14ac:dyDescent="0.2">
      <c r="A51" s="57"/>
      <c r="B51" s="51"/>
      <c r="C51" s="51"/>
      <c r="D51" s="51"/>
      <c r="E51" s="51"/>
      <c r="F51" s="51"/>
      <c r="G51" s="51"/>
      <c r="H51" s="51"/>
      <c r="I51" s="56"/>
      <c r="J51" s="56"/>
      <c r="K51" s="51"/>
      <c r="L51" s="51"/>
      <c r="M51" s="51"/>
      <c r="N51" s="51"/>
      <c r="O51" s="55"/>
      <c r="P51" s="55"/>
      <c r="Q51" s="51"/>
      <c r="R51" s="54">
        <v>60.17</v>
      </c>
      <c r="S51" s="53">
        <v>60.17</v>
      </c>
      <c r="T51" s="53" t="s">
        <v>35</v>
      </c>
      <c r="U51" s="52" t="str">
        <f>IF(ISERROR(T51/S51),"N/A",T51/S51*100)</f>
        <v>N/A</v>
      </c>
      <c r="V51" s="51" t="s">
        <v>38</v>
      </c>
    </row>
    <row r="52" spans="1:22" ht="23.1" customHeight="1" x14ac:dyDescent="0.2">
      <c r="A52" s="57"/>
      <c r="B52" s="51"/>
      <c r="C52" s="51"/>
      <c r="D52" s="51"/>
      <c r="E52" s="51"/>
      <c r="F52" s="51"/>
      <c r="G52" s="51"/>
      <c r="H52" s="51"/>
      <c r="I52" s="56"/>
      <c r="J52" s="56"/>
      <c r="K52" s="51"/>
      <c r="L52" s="51"/>
      <c r="M52" s="51"/>
      <c r="N52" s="51"/>
      <c r="O52" s="55"/>
      <c r="P52" s="55"/>
      <c r="Q52" s="51"/>
      <c r="R52" s="54">
        <v>67</v>
      </c>
      <c r="S52" s="53">
        <v>67</v>
      </c>
      <c r="T52" s="53">
        <v>66.900000000000006</v>
      </c>
      <c r="U52" s="52">
        <f>IF(ISERROR(T52/S52),"N/A",T52/S52*100)</f>
        <v>99.850746268656721</v>
      </c>
      <c r="V52" s="51" t="s">
        <v>39</v>
      </c>
    </row>
    <row r="53" spans="1:22" ht="23.1" customHeight="1" x14ac:dyDescent="0.2">
      <c r="A53" s="57"/>
      <c r="B53" s="51"/>
      <c r="C53" s="51"/>
      <c r="D53" s="51"/>
      <c r="E53" s="51"/>
      <c r="F53" s="51"/>
      <c r="G53" s="51"/>
      <c r="H53" s="51"/>
      <c r="I53" s="56"/>
      <c r="J53" s="56"/>
      <c r="K53" s="51"/>
      <c r="L53" s="51"/>
      <c r="M53" s="51"/>
      <c r="N53" s="51"/>
      <c r="O53" s="55"/>
      <c r="P53" s="55"/>
      <c r="Q53" s="51"/>
      <c r="R53" s="54">
        <v>50.64</v>
      </c>
      <c r="S53" s="53">
        <v>50.64</v>
      </c>
      <c r="T53" s="53">
        <v>52.47</v>
      </c>
      <c r="U53" s="52">
        <f>IF(ISERROR(T53/S53),"N/A",T53/S53*100)</f>
        <v>103.61374407582937</v>
      </c>
      <c r="V53" s="51" t="s">
        <v>28</v>
      </c>
    </row>
    <row r="54" spans="1:22" ht="23.1" customHeight="1" x14ac:dyDescent="0.2">
      <c r="A54" s="57"/>
      <c r="B54" s="51"/>
      <c r="C54" s="51"/>
      <c r="D54" s="51"/>
      <c r="E54" s="51"/>
      <c r="F54" s="51"/>
      <c r="G54" s="51"/>
      <c r="H54" s="51"/>
      <c r="I54" s="56"/>
      <c r="J54" s="56"/>
      <c r="K54" s="51"/>
      <c r="L54" s="51"/>
      <c r="M54" s="51"/>
      <c r="N54" s="51"/>
      <c r="O54" s="55"/>
      <c r="P54" s="55"/>
      <c r="Q54" s="51"/>
      <c r="R54" s="54">
        <v>55.49</v>
      </c>
      <c r="S54" s="53">
        <v>55.49</v>
      </c>
      <c r="T54" s="53">
        <v>58</v>
      </c>
      <c r="U54" s="52">
        <f>IF(ISERROR(T54/S54),"N/A",T54/S54*100)</f>
        <v>104.52333753829519</v>
      </c>
      <c r="V54" s="51" t="s">
        <v>49</v>
      </c>
    </row>
    <row r="55" spans="1:22" ht="23.1" customHeight="1" x14ac:dyDescent="0.2">
      <c r="A55" s="57"/>
      <c r="B55" s="51"/>
      <c r="C55" s="51"/>
      <c r="D55" s="51"/>
      <c r="E55" s="51"/>
      <c r="F55" s="51"/>
      <c r="G55" s="51"/>
      <c r="H55" s="51"/>
      <c r="I55" s="56"/>
      <c r="J55" s="56"/>
      <c r="K55" s="51"/>
      <c r="L55" s="51"/>
      <c r="M55" s="51"/>
      <c r="N55" s="51"/>
      <c r="O55" s="55"/>
      <c r="P55" s="55"/>
      <c r="Q55" s="51"/>
      <c r="R55" s="54">
        <v>59.24</v>
      </c>
      <c r="S55" s="53">
        <v>59.24</v>
      </c>
      <c r="T55" s="53" t="s">
        <v>35</v>
      </c>
      <c r="U55" s="52" t="str">
        <f>IF(ISERROR(T55/S55),"N/A",T55/S55*100)</f>
        <v>N/A</v>
      </c>
      <c r="V55" s="51" t="s">
        <v>36</v>
      </c>
    </row>
    <row r="56" spans="1:22" ht="23.1" customHeight="1" x14ac:dyDescent="0.2">
      <c r="A56" s="57"/>
      <c r="B56" s="51"/>
      <c r="C56" s="51"/>
      <c r="D56" s="51"/>
      <c r="E56" s="51"/>
      <c r="F56" s="51"/>
      <c r="G56" s="51"/>
      <c r="H56" s="51"/>
      <c r="I56" s="56"/>
      <c r="J56" s="56"/>
      <c r="K56" s="51"/>
      <c r="L56" s="51"/>
      <c r="M56" s="51"/>
      <c r="N56" s="51"/>
      <c r="O56" s="55"/>
      <c r="P56" s="55"/>
      <c r="Q56" s="51"/>
      <c r="R56" s="54">
        <v>40.799999999999997</v>
      </c>
      <c r="S56" s="53">
        <v>40.799999999999997</v>
      </c>
      <c r="T56" s="53">
        <v>38.200000000000003</v>
      </c>
      <c r="U56" s="52">
        <f>IF(ISERROR(T56/S56),"N/A",T56/S56*100)</f>
        <v>93.627450980392169</v>
      </c>
      <c r="V56" s="51" t="s">
        <v>44</v>
      </c>
    </row>
    <row r="57" spans="1:22" ht="23.1" customHeight="1" x14ac:dyDescent="0.2">
      <c r="A57" s="57"/>
      <c r="B57" s="51"/>
      <c r="C57" s="51"/>
      <c r="D57" s="51"/>
      <c r="E57" s="51"/>
      <c r="F57" s="51"/>
      <c r="G57" s="51"/>
      <c r="H57" s="51"/>
      <c r="I57" s="56"/>
      <c r="J57" s="56"/>
      <c r="K57" s="51"/>
      <c r="L57" s="51"/>
      <c r="M57" s="51"/>
      <c r="N57" s="51"/>
      <c r="O57" s="55"/>
      <c r="P57" s="55"/>
      <c r="Q57" s="51"/>
      <c r="R57" s="54">
        <v>50.53</v>
      </c>
      <c r="S57" s="53">
        <v>50.53</v>
      </c>
      <c r="T57" s="53">
        <v>49.89</v>
      </c>
      <c r="U57" s="52">
        <f>IF(ISERROR(T57/S57),"N/A",T57/S57*100)</f>
        <v>98.73342568771028</v>
      </c>
      <c r="V57" s="51" t="s">
        <v>47</v>
      </c>
    </row>
    <row r="58" spans="1:22" ht="23.1" customHeight="1" x14ac:dyDescent="0.2">
      <c r="A58" s="57"/>
      <c r="B58" s="51"/>
      <c r="C58" s="51"/>
      <c r="D58" s="51"/>
      <c r="E58" s="51"/>
      <c r="F58" s="51"/>
      <c r="G58" s="51"/>
      <c r="H58" s="51"/>
      <c r="I58" s="56"/>
      <c r="J58" s="56"/>
      <c r="K58" s="51"/>
      <c r="L58" s="51"/>
      <c r="M58" s="51"/>
      <c r="N58" s="51"/>
      <c r="O58" s="55"/>
      <c r="P58" s="55"/>
      <c r="Q58" s="51"/>
      <c r="R58" s="54">
        <v>38</v>
      </c>
      <c r="S58" s="53">
        <v>38</v>
      </c>
      <c r="T58" s="53">
        <v>38</v>
      </c>
      <c r="U58" s="52">
        <f>IF(ISERROR(T58/S58),"N/A",T58/S58*100)</f>
        <v>100</v>
      </c>
      <c r="V58" s="51" t="s">
        <v>29</v>
      </c>
    </row>
    <row r="59" spans="1:22" ht="23.1" customHeight="1" x14ac:dyDescent="0.2">
      <c r="A59" s="57"/>
      <c r="B59" s="51"/>
      <c r="C59" s="51"/>
      <c r="D59" s="51"/>
      <c r="E59" s="51"/>
      <c r="F59" s="51"/>
      <c r="G59" s="51"/>
      <c r="H59" s="51"/>
      <c r="I59" s="56"/>
      <c r="J59" s="56"/>
      <c r="K59" s="51"/>
      <c r="L59" s="51"/>
      <c r="M59" s="51"/>
      <c r="N59" s="51"/>
      <c r="O59" s="55"/>
      <c r="P59" s="55"/>
      <c r="Q59" s="51"/>
      <c r="R59" s="54">
        <v>51.64</v>
      </c>
      <c r="S59" s="53">
        <v>51.64</v>
      </c>
      <c r="T59" s="53">
        <v>43.66</v>
      </c>
      <c r="U59" s="52">
        <f>IF(ISERROR(T59/S59),"N/A",T59/S59*100)</f>
        <v>84.546862896979079</v>
      </c>
      <c r="V59" s="51" t="s">
        <v>33</v>
      </c>
    </row>
    <row r="60" spans="1:22" ht="23.1" customHeight="1" x14ac:dyDescent="0.2">
      <c r="A60" s="57"/>
      <c r="B60" s="51"/>
      <c r="C60" s="51"/>
      <c r="D60" s="51"/>
      <c r="E60" s="51"/>
      <c r="F60" s="51"/>
      <c r="G60" s="51"/>
      <c r="H60" s="51"/>
      <c r="I60" s="56"/>
      <c r="J60" s="56"/>
      <c r="K60" s="51"/>
      <c r="L60" s="51"/>
      <c r="M60" s="51"/>
      <c r="N60" s="51"/>
      <c r="O60" s="55"/>
      <c r="P60" s="55"/>
      <c r="Q60" s="51"/>
      <c r="R60" s="54">
        <v>61</v>
      </c>
      <c r="S60" s="53">
        <v>61</v>
      </c>
      <c r="T60" s="53" t="s">
        <v>35</v>
      </c>
      <c r="U60" s="52" t="str">
        <f>IF(ISERROR(T60/S60),"N/A",T60/S60*100)</f>
        <v>N/A</v>
      </c>
      <c r="V60" s="51" t="s">
        <v>48</v>
      </c>
    </row>
    <row r="61" spans="1:22" ht="23.1" customHeight="1" x14ac:dyDescent="0.2">
      <c r="A61" s="57"/>
      <c r="B61" s="51"/>
      <c r="C61" s="51"/>
      <c r="D61" s="51"/>
      <c r="E61" s="51"/>
      <c r="F61" s="51"/>
      <c r="G61" s="51"/>
      <c r="H61" s="51"/>
      <c r="I61" s="56"/>
      <c r="J61" s="56"/>
      <c r="K61" s="51"/>
      <c r="L61" s="51"/>
      <c r="M61" s="51"/>
      <c r="N61" s="51"/>
      <c r="O61" s="55"/>
      <c r="P61" s="55"/>
      <c r="Q61" s="51"/>
      <c r="R61" s="54">
        <v>1067</v>
      </c>
      <c r="S61" s="53">
        <v>1067</v>
      </c>
      <c r="T61" s="53">
        <v>1085</v>
      </c>
      <c r="U61" s="52">
        <f>IF(ISERROR(T61/S61),"N/A",T61/S61*100)</f>
        <v>101.68697282099343</v>
      </c>
      <c r="V61" s="51" t="s">
        <v>64</v>
      </c>
    </row>
    <row r="62" spans="1:22" ht="23.1" customHeight="1" x14ac:dyDescent="0.2">
      <c r="A62" s="57"/>
      <c r="B62" s="51"/>
      <c r="C62" s="51"/>
      <c r="D62" s="51"/>
      <c r="E62" s="51"/>
      <c r="F62" s="51"/>
      <c r="G62" s="51"/>
      <c r="H62" s="51"/>
      <c r="I62" s="56"/>
      <c r="J62" s="56"/>
      <c r="K62" s="51"/>
      <c r="L62" s="51"/>
      <c r="M62" s="51"/>
      <c r="N62" s="51"/>
      <c r="O62" s="55"/>
      <c r="P62" s="55"/>
      <c r="Q62" s="51"/>
      <c r="R62" s="54">
        <v>47</v>
      </c>
      <c r="S62" s="53">
        <v>47</v>
      </c>
      <c r="T62" s="53" t="s">
        <v>35</v>
      </c>
      <c r="U62" s="52" t="str">
        <f>IF(ISERROR(T62/S62),"N/A",T62/S62*100)</f>
        <v>N/A</v>
      </c>
      <c r="V62" s="51" t="s">
        <v>61</v>
      </c>
    </row>
    <row r="63" spans="1:22" ht="23.1" customHeight="1" x14ac:dyDescent="0.2">
      <c r="A63" s="57"/>
      <c r="B63" s="51"/>
      <c r="C63" s="51"/>
      <c r="D63" s="51"/>
      <c r="E63" s="51"/>
      <c r="F63" s="51"/>
      <c r="G63" s="51"/>
      <c r="H63" s="51"/>
      <c r="I63" s="56"/>
      <c r="J63" s="56"/>
      <c r="K63" s="51"/>
      <c r="L63" s="51"/>
      <c r="M63" s="51"/>
      <c r="N63" s="51"/>
      <c r="O63" s="55"/>
      <c r="P63" s="55"/>
      <c r="Q63" s="51"/>
      <c r="R63" s="54">
        <v>43.58</v>
      </c>
      <c r="S63" s="53">
        <v>43.58</v>
      </c>
      <c r="T63" s="53">
        <v>37.130000000000003</v>
      </c>
      <c r="U63" s="52">
        <f>IF(ISERROR(T63/S63),"N/A",T63/S63*100)</f>
        <v>85.199632859109698</v>
      </c>
      <c r="V63" s="51" t="s">
        <v>32</v>
      </c>
    </row>
    <row r="64" spans="1:22" ht="23.1" customHeight="1" x14ac:dyDescent="0.2">
      <c r="A64" s="57"/>
      <c r="B64" s="51"/>
      <c r="C64" s="51"/>
      <c r="D64" s="51"/>
      <c r="E64" s="51"/>
      <c r="F64" s="51"/>
      <c r="G64" s="51"/>
      <c r="H64" s="51"/>
      <c r="I64" s="56"/>
      <c r="J64" s="56"/>
      <c r="K64" s="51"/>
      <c r="L64" s="51"/>
      <c r="M64" s="51"/>
      <c r="N64" s="51"/>
      <c r="O64" s="55"/>
      <c r="P64" s="55"/>
      <c r="Q64" s="51"/>
      <c r="R64" s="54">
        <v>2438</v>
      </c>
      <c r="S64" s="53">
        <v>2438</v>
      </c>
      <c r="T64" s="53">
        <v>65</v>
      </c>
      <c r="U64" s="52">
        <f>IF(ISERROR(T64/S64),"N/A",T64/S64*100)</f>
        <v>2.6661197703035273</v>
      </c>
      <c r="V64" s="51" t="s">
        <v>42</v>
      </c>
    </row>
    <row r="65" spans="1:22" ht="23.1" customHeight="1" x14ac:dyDescent="0.2">
      <c r="A65" s="57"/>
      <c r="B65" s="51"/>
      <c r="C65" s="51"/>
      <c r="D65" s="51"/>
      <c r="E65" s="51"/>
      <c r="F65" s="51"/>
      <c r="G65" s="51"/>
      <c r="H65" s="51"/>
      <c r="I65" s="56"/>
      <c r="J65" s="56"/>
      <c r="K65" s="51"/>
      <c r="L65" s="51"/>
      <c r="M65" s="51"/>
      <c r="N65" s="51"/>
      <c r="O65" s="55"/>
      <c r="P65" s="55"/>
      <c r="Q65" s="51"/>
      <c r="R65" s="54">
        <v>54.48</v>
      </c>
      <c r="S65" s="53">
        <v>54.48</v>
      </c>
      <c r="T65" s="53">
        <v>49.26</v>
      </c>
      <c r="U65" s="52">
        <f>IF(ISERROR(T65/S65),"N/A",T65/S65*100)</f>
        <v>90.418502202643168</v>
      </c>
      <c r="V65" s="51" t="s">
        <v>51</v>
      </c>
    </row>
    <row r="66" spans="1:22" ht="23.1" customHeight="1" thickBot="1" x14ac:dyDescent="0.25">
      <c r="A66" s="57"/>
      <c r="B66" s="51"/>
      <c r="C66" s="51"/>
      <c r="D66" s="51"/>
      <c r="E66" s="51"/>
      <c r="F66" s="51"/>
      <c r="G66" s="51"/>
      <c r="H66" s="51"/>
      <c r="I66" s="56"/>
      <c r="J66" s="56"/>
      <c r="K66" s="51"/>
      <c r="L66" s="51"/>
      <c r="M66" s="51"/>
      <c r="N66" s="51"/>
      <c r="O66" s="55"/>
      <c r="P66" s="55"/>
      <c r="Q66" s="51"/>
      <c r="R66" s="54">
        <v>47.3</v>
      </c>
      <c r="S66" s="53">
        <v>47.3</v>
      </c>
      <c r="T66" s="53">
        <v>47.16</v>
      </c>
      <c r="U66" s="52">
        <f>IF(ISERROR(T66/S66),"N/A",T66/S66*100)</f>
        <v>99.704016913319236</v>
      </c>
      <c r="V66" s="51" t="s">
        <v>41</v>
      </c>
    </row>
    <row r="67" spans="1:22" ht="75" customHeight="1" thickTop="1" thickBot="1" x14ac:dyDescent="0.25">
      <c r="A67" s="57"/>
      <c r="B67" s="64" t="s">
        <v>92</v>
      </c>
      <c r="C67" s="63" t="s">
        <v>95</v>
      </c>
      <c r="D67" s="63"/>
      <c r="E67" s="63"/>
      <c r="F67" s="63"/>
      <c r="G67" s="63"/>
      <c r="H67" s="63"/>
      <c r="I67" s="63" t="s">
        <v>94</v>
      </c>
      <c r="J67" s="63"/>
      <c r="K67" s="63"/>
      <c r="L67" s="63" t="s">
        <v>93</v>
      </c>
      <c r="M67" s="63"/>
      <c r="N67" s="63"/>
      <c r="O67" s="63"/>
      <c r="P67" s="62" t="s">
        <v>55</v>
      </c>
      <c r="Q67" s="62" t="s">
        <v>77</v>
      </c>
      <c r="R67" s="62">
        <v>2165.5108333333324</v>
      </c>
      <c r="S67" s="62">
        <v>2165.5108333333324</v>
      </c>
      <c r="T67" s="62">
        <v>815.31550000000004</v>
      </c>
      <c r="U67" s="62">
        <f>IF(ISERROR(T67/S67),"N/A",T67/S67*100)</f>
        <v>37.650030997305116</v>
      </c>
      <c r="V67" s="61" t="s">
        <v>53</v>
      </c>
    </row>
    <row r="68" spans="1:22" ht="23.1" customHeight="1" thickTop="1" thickBot="1" x14ac:dyDescent="0.25">
      <c r="A68" s="57"/>
      <c r="B68" s="60" t="s">
        <v>52</v>
      </c>
      <c r="C68" s="59"/>
      <c r="D68" s="59"/>
      <c r="E68" s="59"/>
      <c r="F68" s="59"/>
      <c r="G68" s="59"/>
      <c r="H68" s="59"/>
      <c r="I68" s="59"/>
      <c r="J68" s="59"/>
      <c r="K68" s="59"/>
      <c r="L68" s="59"/>
      <c r="M68" s="59"/>
      <c r="N68" s="59"/>
      <c r="O68" s="59"/>
      <c r="P68" s="59"/>
      <c r="Q68" s="59"/>
      <c r="R68" s="59"/>
      <c r="S68" s="59"/>
      <c r="T68" s="59"/>
      <c r="U68" s="59"/>
      <c r="V68" s="58"/>
    </row>
    <row r="69" spans="1:22" ht="23.1" customHeight="1" x14ac:dyDescent="0.2">
      <c r="A69" s="57"/>
      <c r="B69" s="51"/>
      <c r="C69" s="51"/>
      <c r="D69" s="51"/>
      <c r="E69" s="51"/>
      <c r="F69" s="51"/>
      <c r="G69" s="51"/>
      <c r="H69" s="51"/>
      <c r="I69" s="56"/>
      <c r="J69" s="56"/>
      <c r="K69" s="51"/>
      <c r="L69" s="51"/>
      <c r="M69" s="51"/>
      <c r="N69" s="51"/>
      <c r="O69" s="55"/>
      <c r="P69" s="55"/>
      <c r="Q69" s="51"/>
      <c r="R69" s="54">
        <v>89.78</v>
      </c>
      <c r="S69" s="53">
        <v>89.78</v>
      </c>
      <c r="T69" s="53">
        <v>93.57</v>
      </c>
      <c r="U69" s="52">
        <f>IF(ISERROR(T69/S69),"N/A",T69/S69*100)</f>
        <v>104.22143016261973</v>
      </c>
      <c r="V69" s="51" t="s">
        <v>41</v>
      </c>
    </row>
    <row r="70" spans="1:22" ht="23.1" customHeight="1" x14ac:dyDescent="0.2">
      <c r="A70" s="57"/>
      <c r="B70" s="51"/>
      <c r="C70" s="51"/>
      <c r="D70" s="51"/>
      <c r="E70" s="51"/>
      <c r="F70" s="51"/>
      <c r="G70" s="51"/>
      <c r="H70" s="51"/>
      <c r="I70" s="56"/>
      <c r="J70" s="56"/>
      <c r="K70" s="51"/>
      <c r="L70" s="51"/>
      <c r="M70" s="51"/>
      <c r="N70" s="51"/>
      <c r="O70" s="55"/>
      <c r="P70" s="55"/>
      <c r="Q70" s="51"/>
      <c r="R70" s="54">
        <v>30500</v>
      </c>
      <c r="S70" s="53">
        <v>30500</v>
      </c>
      <c r="T70" s="53" t="s">
        <v>35</v>
      </c>
      <c r="U70" s="52" t="str">
        <f>IF(ISERROR(T70/S70),"N/A",T70/S70*100)</f>
        <v>N/A</v>
      </c>
      <c r="V70" s="51" t="s">
        <v>44</v>
      </c>
    </row>
    <row r="71" spans="1:22" ht="23.1" customHeight="1" x14ac:dyDescent="0.2">
      <c r="A71" s="57"/>
      <c r="B71" s="51"/>
      <c r="C71" s="51"/>
      <c r="D71" s="51"/>
      <c r="E71" s="51"/>
      <c r="F71" s="51"/>
      <c r="G71" s="51"/>
      <c r="H71" s="51"/>
      <c r="I71" s="56"/>
      <c r="J71" s="56"/>
      <c r="K71" s="51"/>
      <c r="L71" s="51"/>
      <c r="M71" s="51"/>
      <c r="N71" s="51"/>
      <c r="O71" s="55"/>
      <c r="P71" s="55"/>
      <c r="Q71" s="51"/>
      <c r="R71" s="54">
        <v>49.98</v>
      </c>
      <c r="S71" s="53">
        <v>49.98</v>
      </c>
      <c r="T71" s="53">
        <v>64.03</v>
      </c>
      <c r="U71" s="52">
        <f>IF(ISERROR(T71/S71),"N/A",T71/S71*100)</f>
        <v>128.11124449779913</v>
      </c>
      <c r="V71" s="51" t="s">
        <v>45</v>
      </c>
    </row>
    <row r="72" spans="1:22" ht="23.1" customHeight="1" x14ac:dyDescent="0.2">
      <c r="A72" s="57"/>
      <c r="B72" s="51"/>
      <c r="C72" s="51"/>
      <c r="D72" s="51"/>
      <c r="E72" s="51"/>
      <c r="F72" s="51"/>
      <c r="G72" s="51"/>
      <c r="H72" s="51"/>
      <c r="I72" s="56"/>
      <c r="J72" s="56"/>
      <c r="K72" s="51"/>
      <c r="L72" s="51"/>
      <c r="M72" s="51"/>
      <c r="N72" s="51"/>
      <c r="O72" s="55"/>
      <c r="P72" s="55"/>
      <c r="Q72" s="51"/>
      <c r="R72" s="54">
        <v>42.83</v>
      </c>
      <c r="S72" s="53">
        <v>42.83</v>
      </c>
      <c r="T72" s="53" t="s">
        <v>35</v>
      </c>
      <c r="U72" s="52" t="str">
        <f>IF(ISERROR(T72/S72),"N/A",T72/S72*100)</f>
        <v>N/A</v>
      </c>
      <c r="V72" s="51" t="s">
        <v>33</v>
      </c>
    </row>
    <row r="73" spans="1:22" ht="23.1" customHeight="1" x14ac:dyDescent="0.2">
      <c r="A73" s="57"/>
      <c r="B73" s="51"/>
      <c r="C73" s="51"/>
      <c r="D73" s="51"/>
      <c r="E73" s="51"/>
      <c r="F73" s="51"/>
      <c r="G73" s="51"/>
      <c r="H73" s="51"/>
      <c r="I73" s="56"/>
      <c r="J73" s="56"/>
      <c r="K73" s="51"/>
      <c r="L73" s="51"/>
      <c r="M73" s="51"/>
      <c r="N73" s="51"/>
      <c r="O73" s="55"/>
      <c r="P73" s="55"/>
      <c r="Q73" s="51"/>
      <c r="R73" s="54">
        <v>9770</v>
      </c>
      <c r="S73" s="53">
        <v>9770</v>
      </c>
      <c r="T73" s="53">
        <v>12839</v>
      </c>
      <c r="U73" s="52">
        <f>IF(ISERROR(T73/S73),"N/A",T73/S73*100)</f>
        <v>131.41248720573185</v>
      </c>
      <c r="V73" s="51" t="s">
        <v>42</v>
      </c>
    </row>
    <row r="74" spans="1:22" ht="23.1" customHeight="1" x14ac:dyDescent="0.2">
      <c r="A74" s="57"/>
      <c r="B74" s="51"/>
      <c r="C74" s="51"/>
      <c r="D74" s="51"/>
      <c r="E74" s="51"/>
      <c r="F74" s="51"/>
      <c r="G74" s="51"/>
      <c r="H74" s="51"/>
      <c r="I74" s="56"/>
      <c r="J74" s="56"/>
      <c r="K74" s="51"/>
      <c r="L74" s="51"/>
      <c r="M74" s="51"/>
      <c r="N74" s="51"/>
      <c r="O74" s="55"/>
      <c r="P74" s="55"/>
      <c r="Q74" s="51"/>
      <c r="R74" s="54">
        <v>36.24</v>
      </c>
      <c r="S74" s="53">
        <v>36.24</v>
      </c>
      <c r="T74" s="53">
        <v>47.7</v>
      </c>
      <c r="U74" s="52">
        <f>IF(ISERROR(T74/S74),"N/A",T74/S74*100)</f>
        <v>131.6225165562914</v>
      </c>
      <c r="V74" s="51" t="s">
        <v>60</v>
      </c>
    </row>
    <row r="75" spans="1:22" ht="23.1" customHeight="1" x14ac:dyDescent="0.2">
      <c r="A75" s="57"/>
      <c r="B75" s="51"/>
      <c r="C75" s="51"/>
      <c r="D75" s="51"/>
      <c r="E75" s="51"/>
      <c r="F75" s="51"/>
      <c r="G75" s="51"/>
      <c r="H75" s="51"/>
      <c r="I75" s="56"/>
      <c r="J75" s="56"/>
      <c r="K75" s="51"/>
      <c r="L75" s="51"/>
      <c r="M75" s="51"/>
      <c r="N75" s="51"/>
      <c r="O75" s="55"/>
      <c r="P75" s="55"/>
      <c r="Q75" s="51"/>
      <c r="R75" s="54">
        <v>8802</v>
      </c>
      <c r="S75" s="53">
        <v>8802</v>
      </c>
      <c r="T75" s="53" t="s">
        <v>35</v>
      </c>
      <c r="U75" s="52" t="str">
        <f>IF(ISERROR(T75/S75),"N/A",T75/S75*100)</f>
        <v>N/A</v>
      </c>
      <c r="V75" s="51" t="s">
        <v>76</v>
      </c>
    </row>
    <row r="76" spans="1:22" ht="23.1" customHeight="1" x14ac:dyDescent="0.2">
      <c r="A76" s="57"/>
      <c r="B76" s="51"/>
      <c r="C76" s="51"/>
      <c r="D76" s="51"/>
      <c r="E76" s="51"/>
      <c r="F76" s="51"/>
      <c r="G76" s="51"/>
      <c r="H76" s="51"/>
      <c r="I76" s="56"/>
      <c r="J76" s="56"/>
      <c r="K76" s="51"/>
      <c r="L76" s="51"/>
      <c r="M76" s="51"/>
      <c r="N76" s="51"/>
      <c r="O76" s="55"/>
      <c r="P76" s="55"/>
      <c r="Q76" s="51"/>
      <c r="R76" s="54">
        <v>109</v>
      </c>
      <c r="S76" s="53">
        <v>109</v>
      </c>
      <c r="T76" s="53">
        <v>121</v>
      </c>
      <c r="U76" s="52">
        <f>IF(ISERROR(T76/S76),"N/A",T76/S76*100)</f>
        <v>111.0091743119266</v>
      </c>
      <c r="V76" s="51" t="s">
        <v>31</v>
      </c>
    </row>
    <row r="77" spans="1:22" ht="23.1" customHeight="1" x14ac:dyDescent="0.2">
      <c r="A77" s="57"/>
      <c r="B77" s="51"/>
      <c r="C77" s="51"/>
      <c r="D77" s="51"/>
      <c r="E77" s="51"/>
      <c r="F77" s="51"/>
      <c r="G77" s="51"/>
      <c r="H77" s="51"/>
      <c r="I77" s="56"/>
      <c r="J77" s="56"/>
      <c r="K77" s="51"/>
      <c r="L77" s="51"/>
      <c r="M77" s="51"/>
      <c r="N77" s="51"/>
      <c r="O77" s="55"/>
      <c r="P77" s="55"/>
      <c r="Q77" s="51"/>
      <c r="R77" s="54">
        <v>18.45</v>
      </c>
      <c r="S77" s="53">
        <v>18.45</v>
      </c>
      <c r="T77" s="53">
        <v>22.1</v>
      </c>
      <c r="U77" s="52">
        <f>IF(ISERROR(T77/S77),"N/A",T77/S77*100)</f>
        <v>119.78319783197833</v>
      </c>
      <c r="V77" s="51" t="s">
        <v>47</v>
      </c>
    </row>
    <row r="78" spans="1:22" ht="23.1" customHeight="1" x14ac:dyDescent="0.2">
      <c r="A78" s="57"/>
      <c r="B78" s="51"/>
      <c r="C78" s="51"/>
      <c r="D78" s="51"/>
      <c r="E78" s="51"/>
      <c r="F78" s="51"/>
      <c r="G78" s="51"/>
      <c r="H78" s="51"/>
      <c r="I78" s="56"/>
      <c r="J78" s="56"/>
      <c r="K78" s="51"/>
      <c r="L78" s="51"/>
      <c r="M78" s="51"/>
      <c r="N78" s="51"/>
      <c r="O78" s="55"/>
      <c r="P78" s="55"/>
      <c r="Q78" s="51"/>
      <c r="R78" s="54">
        <v>27.76</v>
      </c>
      <c r="S78" s="53">
        <v>27.76</v>
      </c>
      <c r="T78" s="53">
        <v>35.65</v>
      </c>
      <c r="U78" s="52">
        <f>IF(ISERROR(T78/S78),"N/A",T78/S78*100)</f>
        <v>128.42219020172908</v>
      </c>
      <c r="V78" s="51" t="s">
        <v>40</v>
      </c>
    </row>
    <row r="79" spans="1:22" ht="23.1" customHeight="1" x14ac:dyDescent="0.2">
      <c r="A79" s="57"/>
      <c r="B79" s="51"/>
      <c r="C79" s="51"/>
      <c r="D79" s="51"/>
      <c r="E79" s="51"/>
      <c r="F79" s="51"/>
      <c r="G79" s="51"/>
      <c r="H79" s="51"/>
      <c r="I79" s="56"/>
      <c r="J79" s="56"/>
      <c r="K79" s="51"/>
      <c r="L79" s="51"/>
      <c r="M79" s="51"/>
      <c r="N79" s="51"/>
      <c r="O79" s="55"/>
      <c r="P79" s="55"/>
      <c r="Q79" s="51"/>
      <c r="R79" s="54">
        <v>111.85</v>
      </c>
      <c r="S79" s="53">
        <v>111.85</v>
      </c>
      <c r="T79" s="53" t="s">
        <v>35</v>
      </c>
      <c r="U79" s="52" t="str">
        <f>IF(ISERROR(T79/S79),"N/A",T79/S79*100)</f>
        <v>N/A</v>
      </c>
      <c r="V79" s="51" t="s">
        <v>37</v>
      </c>
    </row>
    <row r="80" spans="1:22" ht="23.1" customHeight="1" x14ac:dyDescent="0.2">
      <c r="A80" s="57"/>
      <c r="B80" s="51"/>
      <c r="C80" s="51"/>
      <c r="D80" s="51"/>
      <c r="E80" s="51"/>
      <c r="F80" s="51"/>
      <c r="G80" s="51"/>
      <c r="H80" s="51"/>
      <c r="I80" s="56"/>
      <c r="J80" s="56"/>
      <c r="K80" s="51"/>
      <c r="L80" s="51"/>
      <c r="M80" s="51"/>
      <c r="N80" s="51"/>
      <c r="O80" s="55"/>
      <c r="P80" s="55"/>
      <c r="Q80" s="51"/>
      <c r="R80" s="54">
        <v>527.45000000000005</v>
      </c>
      <c r="S80" s="53">
        <v>527.45000000000005</v>
      </c>
      <c r="T80" s="53">
        <v>934.67</v>
      </c>
      <c r="U80" s="52">
        <f>IF(ISERROR(T80/S80),"N/A",T80/S80*100)</f>
        <v>177.20542231491135</v>
      </c>
      <c r="V80" s="51" t="s">
        <v>49</v>
      </c>
    </row>
    <row r="81" spans="1:22" ht="23.1" customHeight="1" x14ac:dyDescent="0.2">
      <c r="A81" s="57"/>
      <c r="B81" s="51"/>
      <c r="C81" s="51"/>
      <c r="D81" s="51"/>
      <c r="E81" s="51"/>
      <c r="F81" s="51"/>
      <c r="G81" s="51"/>
      <c r="H81" s="51"/>
      <c r="I81" s="56"/>
      <c r="J81" s="56"/>
      <c r="K81" s="51"/>
      <c r="L81" s="51"/>
      <c r="M81" s="51"/>
      <c r="N81" s="51"/>
      <c r="O81" s="55"/>
      <c r="P81" s="55"/>
      <c r="Q81" s="51"/>
      <c r="R81" s="54">
        <v>125.7</v>
      </c>
      <c r="S81" s="53">
        <v>125.7</v>
      </c>
      <c r="T81" s="53">
        <v>157.6</v>
      </c>
      <c r="U81" s="52">
        <f>IF(ISERROR(T81/S81),"N/A",T81/S81*100)</f>
        <v>125.37788385043753</v>
      </c>
      <c r="V81" s="51" t="s">
        <v>39</v>
      </c>
    </row>
    <row r="82" spans="1:22" ht="23.1" customHeight="1" x14ac:dyDescent="0.2">
      <c r="A82" s="57"/>
      <c r="B82" s="51"/>
      <c r="C82" s="51"/>
      <c r="D82" s="51"/>
      <c r="E82" s="51"/>
      <c r="F82" s="51"/>
      <c r="G82" s="51"/>
      <c r="H82" s="51"/>
      <c r="I82" s="56"/>
      <c r="J82" s="56"/>
      <c r="K82" s="51"/>
      <c r="L82" s="51"/>
      <c r="M82" s="51"/>
      <c r="N82" s="51"/>
      <c r="O82" s="55"/>
      <c r="P82" s="55"/>
      <c r="Q82" s="51"/>
      <c r="R82" s="54">
        <v>64.7</v>
      </c>
      <c r="S82" s="53">
        <v>64.7</v>
      </c>
      <c r="T82" s="53">
        <v>51.2</v>
      </c>
      <c r="U82" s="52">
        <f>IF(ISERROR(T82/S82),"N/A",T82/S82*100)</f>
        <v>79.134466769706336</v>
      </c>
      <c r="V82" s="51" t="s">
        <v>62</v>
      </c>
    </row>
    <row r="83" spans="1:22" ht="23.1" customHeight="1" x14ac:dyDescent="0.2">
      <c r="A83" s="57"/>
      <c r="B83" s="51"/>
      <c r="C83" s="51"/>
      <c r="D83" s="51"/>
      <c r="E83" s="51"/>
      <c r="F83" s="51"/>
      <c r="G83" s="51"/>
      <c r="H83" s="51"/>
      <c r="I83" s="56"/>
      <c r="J83" s="56"/>
      <c r="K83" s="51"/>
      <c r="L83" s="51"/>
      <c r="M83" s="51"/>
      <c r="N83" s="51"/>
      <c r="O83" s="55"/>
      <c r="P83" s="55"/>
      <c r="Q83" s="51"/>
      <c r="R83" s="54">
        <v>38.92</v>
      </c>
      <c r="S83" s="53">
        <v>38.92</v>
      </c>
      <c r="T83" s="53">
        <v>40</v>
      </c>
      <c r="U83" s="52">
        <f>IF(ISERROR(T83/S83),"N/A",T83/S83*100)</f>
        <v>102.7749229188078</v>
      </c>
      <c r="V83" s="51" t="s">
        <v>38</v>
      </c>
    </row>
    <row r="84" spans="1:22" ht="23.1" customHeight="1" x14ac:dyDescent="0.2">
      <c r="A84" s="57"/>
      <c r="B84" s="51"/>
      <c r="C84" s="51"/>
      <c r="D84" s="51"/>
      <c r="E84" s="51"/>
      <c r="F84" s="51"/>
      <c r="G84" s="51"/>
      <c r="H84" s="51"/>
      <c r="I84" s="56"/>
      <c r="J84" s="56"/>
      <c r="K84" s="51"/>
      <c r="L84" s="51"/>
      <c r="M84" s="51"/>
      <c r="N84" s="51"/>
      <c r="O84" s="55"/>
      <c r="P84" s="55"/>
      <c r="Q84" s="51"/>
      <c r="R84" s="54">
        <v>541.88</v>
      </c>
      <c r="S84" s="53">
        <v>541.88</v>
      </c>
      <c r="T84" s="53">
        <v>616.29999999999995</v>
      </c>
      <c r="U84" s="52">
        <f>IF(ISERROR(T84/S84),"N/A",T84/S84*100)</f>
        <v>113.73366797076842</v>
      </c>
      <c r="V84" s="51" t="s">
        <v>50</v>
      </c>
    </row>
    <row r="85" spans="1:22" ht="23.1" customHeight="1" x14ac:dyDescent="0.2">
      <c r="A85" s="57"/>
      <c r="B85" s="51"/>
      <c r="C85" s="51"/>
      <c r="D85" s="51"/>
      <c r="E85" s="51"/>
      <c r="F85" s="51"/>
      <c r="G85" s="51"/>
      <c r="H85" s="51"/>
      <c r="I85" s="56"/>
      <c r="J85" s="56"/>
      <c r="K85" s="51"/>
      <c r="L85" s="51"/>
      <c r="M85" s="51"/>
      <c r="N85" s="51"/>
      <c r="O85" s="55"/>
      <c r="P85" s="55"/>
      <c r="Q85" s="51"/>
      <c r="R85" s="54">
        <v>299.69</v>
      </c>
      <c r="S85" s="53">
        <v>299.69</v>
      </c>
      <c r="T85" s="53">
        <v>366.19</v>
      </c>
      <c r="U85" s="52">
        <f>IF(ISERROR(T85/S85),"N/A",T85/S85*100)</f>
        <v>122.18959591577965</v>
      </c>
      <c r="V85" s="51" t="s">
        <v>32</v>
      </c>
    </row>
    <row r="86" spans="1:22" ht="23.1" customHeight="1" x14ac:dyDescent="0.2">
      <c r="A86" s="57"/>
      <c r="B86" s="51"/>
      <c r="C86" s="51"/>
      <c r="D86" s="51"/>
      <c r="E86" s="51"/>
      <c r="F86" s="51"/>
      <c r="G86" s="51"/>
      <c r="H86" s="51"/>
      <c r="I86" s="56"/>
      <c r="J86" s="56"/>
      <c r="K86" s="51"/>
      <c r="L86" s="51"/>
      <c r="M86" s="51"/>
      <c r="N86" s="51"/>
      <c r="O86" s="55"/>
      <c r="P86" s="55"/>
      <c r="Q86" s="51"/>
      <c r="R86" s="54">
        <v>200.3</v>
      </c>
      <c r="S86" s="53">
        <v>200.3</v>
      </c>
      <c r="T86" s="53">
        <v>271.8</v>
      </c>
      <c r="U86" s="52">
        <f>IF(ISERROR(T86/S86),"N/A",T86/S86*100)</f>
        <v>135.69645531702446</v>
      </c>
      <c r="V86" s="51" t="s">
        <v>61</v>
      </c>
    </row>
    <row r="87" spans="1:22" ht="23.1" customHeight="1" x14ac:dyDescent="0.2">
      <c r="A87" s="57"/>
      <c r="B87" s="51"/>
      <c r="C87" s="51"/>
      <c r="D87" s="51"/>
      <c r="E87" s="51"/>
      <c r="F87" s="51"/>
      <c r="G87" s="51"/>
      <c r="H87" s="51"/>
      <c r="I87" s="56"/>
      <c r="J87" s="56"/>
      <c r="K87" s="51"/>
      <c r="L87" s="51"/>
      <c r="M87" s="51"/>
      <c r="N87" s="51"/>
      <c r="O87" s="55"/>
      <c r="P87" s="55"/>
      <c r="Q87" s="51"/>
      <c r="R87" s="54">
        <v>153.68</v>
      </c>
      <c r="S87" s="53">
        <v>153.68</v>
      </c>
      <c r="T87" s="53">
        <v>193.26</v>
      </c>
      <c r="U87" s="52">
        <f>IF(ISERROR(T87/S87),"N/A",T87/S87*100)</f>
        <v>125.75481520041645</v>
      </c>
      <c r="V87" s="51" t="s">
        <v>30</v>
      </c>
    </row>
    <row r="88" spans="1:22" ht="23.1" customHeight="1" x14ac:dyDescent="0.2">
      <c r="A88" s="57"/>
      <c r="B88" s="51"/>
      <c r="C88" s="51"/>
      <c r="D88" s="51"/>
      <c r="E88" s="51"/>
      <c r="F88" s="51"/>
      <c r="G88" s="51"/>
      <c r="H88" s="51"/>
      <c r="I88" s="56"/>
      <c r="J88" s="56"/>
      <c r="K88" s="51"/>
      <c r="L88" s="51"/>
      <c r="M88" s="51"/>
      <c r="N88" s="51"/>
      <c r="O88" s="55"/>
      <c r="P88" s="55"/>
      <c r="Q88" s="51"/>
      <c r="R88" s="54">
        <v>141.52000000000001</v>
      </c>
      <c r="S88" s="53">
        <v>141.52000000000001</v>
      </c>
      <c r="T88" s="53">
        <v>145.05000000000001</v>
      </c>
      <c r="U88" s="52">
        <f>IF(ISERROR(T88/S88),"N/A",T88/S88*100)</f>
        <v>102.49434708875071</v>
      </c>
      <c r="V88" s="51" t="s">
        <v>64</v>
      </c>
    </row>
    <row r="89" spans="1:22" ht="23.1" customHeight="1" x14ac:dyDescent="0.2">
      <c r="A89" s="57"/>
      <c r="B89" s="51"/>
      <c r="C89" s="51"/>
      <c r="D89" s="51"/>
      <c r="E89" s="51"/>
      <c r="F89" s="51"/>
      <c r="G89" s="51"/>
      <c r="H89" s="51"/>
      <c r="I89" s="56"/>
      <c r="J89" s="56"/>
      <c r="K89" s="51"/>
      <c r="L89" s="51"/>
      <c r="M89" s="51"/>
      <c r="N89" s="51"/>
      <c r="O89" s="55"/>
      <c r="P89" s="55"/>
      <c r="Q89" s="51"/>
      <c r="R89" s="54">
        <v>104</v>
      </c>
      <c r="S89" s="53">
        <v>104</v>
      </c>
      <c r="T89" s="53">
        <v>51</v>
      </c>
      <c r="U89" s="52">
        <f>IF(ISERROR(T89/S89),"N/A",T89/S89*100)</f>
        <v>49.038461538461533</v>
      </c>
      <c r="V89" s="51" t="s">
        <v>28</v>
      </c>
    </row>
    <row r="90" spans="1:22" ht="23.1" customHeight="1" x14ac:dyDescent="0.2">
      <c r="A90" s="57"/>
      <c r="B90" s="51"/>
      <c r="C90" s="51"/>
      <c r="D90" s="51"/>
      <c r="E90" s="51"/>
      <c r="F90" s="51"/>
      <c r="G90" s="51"/>
      <c r="H90" s="51"/>
      <c r="I90" s="56"/>
      <c r="J90" s="56"/>
      <c r="K90" s="51"/>
      <c r="L90" s="51"/>
      <c r="M90" s="51"/>
      <c r="N90" s="51"/>
      <c r="O90" s="55"/>
      <c r="P90" s="55"/>
      <c r="Q90" s="51"/>
      <c r="R90" s="54">
        <v>75.7</v>
      </c>
      <c r="S90" s="53">
        <v>75.7</v>
      </c>
      <c r="T90" s="53">
        <v>80.989999999999995</v>
      </c>
      <c r="U90" s="52">
        <f>IF(ISERROR(T90/S90),"N/A",T90/S90*100)</f>
        <v>106.98811096433288</v>
      </c>
      <c r="V90" s="51" t="s">
        <v>36</v>
      </c>
    </row>
    <row r="91" spans="1:22" ht="23.1" customHeight="1" x14ac:dyDescent="0.2">
      <c r="A91" s="57"/>
      <c r="B91" s="51"/>
      <c r="C91" s="51"/>
      <c r="D91" s="51"/>
      <c r="E91" s="51"/>
      <c r="F91" s="51"/>
      <c r="G91" s="51"/>
      <c r="H91" s="51"/>
      <c r="I91" s="56"/>
      <c r="J91" s="56"/>
      <c r="K91" s="51"/>
      <c r="L91" s="51"/>
      <c r="M91" s="51"/>
      <c r="N91" s="51"/>
      <c r="O91" s="55"/>
      <c r="P91" s="55"/>
      <c r="Q91" s="51"/>
      <c r="R91" s="54">
        <v>25.07</v>
      </c>
      <c r="S91" s="53">
        <v>25.07</v>
      </c>
      <c r="T91" s="53">
        <v>32.700000000000003</v>
      </c>
      <c r="U91" s="52">
        <f>IF(ISERROR(T91/S91),"N/A",T91/S91*100)</f>
        <v>130.43478260869566</v>
      </c>
      <c r="V91" s="51" t="s">
        <v>34</v>
      </c>
    </row>
    <row r="92" spans="1:22" ht="23.1" customHeight="1" thickBot="1" x14ac:dyDescent="0.25">
      <c r="A92" s="57"/>
      <c r="B92" s="51"/>
      <c r="C92" s="51"/>
      <c r="D92" s="51"/>
      <c r="E92" s="51"/>
      <c r="F92" s="51"/>
      <c r="G92" s="51"/>
      <c r="H92" s="51"/>
      <c r="I92" s="56"/>
      <c r="J92" s="56"/>
      <c r="K92" s="51"/>
      <c r="L92" s="51"/>
      <c r="M92" s="51"/>
      <c r="N92" s="51"/>
      <c r="O92" s="55"/>
      <c r="P92" s="55"/>
      <c r="Q92" s="51"/>
      <c r="R92" s="54">
        <v>115.76</v>
      </c>
      <c r="S92" s="53">
        <v>115.76</v>
      </c>
      <c r="T92" s="53">
        <v>142.5</v>
      </c>
      <c r="U92" s="52">
        <f>IF(ISERROR(T92/S92),"N/A",T92/S92*100)</f>
        <v>123.09951624049758</v>
      </c>
      <c r="V92" s="51" t="s">
        <v>29</v>
      </c>
    </row>
    <row r="93" spans="1:22" ht="75" customHeight="1" thickTop="1" thickBot="1" x14ac:dyDescent="0.25">
      <c r="A93" s="57"/>
      <c r="B93" s="64" t="s">
        <v>92</v>
      </c>
      <c r="C93" s="63" t="s">
        <v>59</v>
      </c>
      <c r="D93" s="63"/>
      <c r="E93" s="63"/>
      <c r="F93" s="63"/>
      <c r="G93" s="63"/>
      <c r="H93" s="63"/>
      <c r="I93" s="63" t="s">
        <v>91</v>
      </c>
      <c r="J93" s="63"/>
      <c r="K93" s="63"/>
      <c r="L93" s="63" t="s">
        <v>90</v>
      </c>
      <c r="M93" s="63"/>
      <c r="N93" s="63"/>
      <c r="O93" s="63"/>
      <c r="P93" s="62" t="s">
        <v>55</v>
      </c>
      <c r="Q93" s="62" t="s">
        <v>77</v>
      </c>
      <c r="R93" s="62">
        <v>310.85076923076917</v>
      </c>
      <c r="S93" s="62">
        <v>310.85076923076917</v>
      </c>
      <c r="T93" s="62">
        <v>210.95842105263156</v>
      </c>
      <c r="U93" s="62">
        <f>IF(ISERROR(T93/S93),"N/A",T93/S93*100)</f>
        <v>67.864854114618709</v>
      </c>
      <c r="V93" s="61" t="s">
        <v>53</v>
      </c>
    </row>
    <row r="94" spans="1:22" ht="23.1" customHeight="1" thickTop="1" thickBot="1" x14ac:dyDescent="0.25">
      <c r="A94" s="57"/>
      <c r="B94" s="60" t="s">
        <v>52</v>
      </c>
      <c r="C94" s="59"/>
      <c r="D94" s="59"/>
      <c r="E94" s="59"/>
      <c r="F94" s="59"/>
      <c r="G94" s="59"/>
      <c r="H94" s="59"/>
      <c r="I94" s="59"/>
      <c r="J94" s="59"/>
      <c r="K94" s="59"/>
      <c r="L94" s="59"/>
      <c r="M94" s="59"/>
      <c r="N94" s="59"/>
      <c r="O94" s="59"/>
      <c r="P94" s="59"/>
      <c r="Q94" s="59"/>
      <c r="R94" s="59"/>
      <c r="S94" s="59"/>
      <c r="T94" s="59"/>
      <c r="U94" s="59"/>
      <c r="V94" s="58"/>
    </row>
    <row r="95" spans="1:22" ht="23.1" customHeight="1" x14ac:dyDescent="0.2">
      <c r="A95" s="57"/>
      <c r="B95" s="51"/>
      <c r="C95" s="51"/>
      <c r="D95" s="51"/>
      <c r="E95" s="51"/>
      <c r="F95" s="51"/>
      <c r="G95" s="51"/>
      <c r="H95" s="51"/>
      <c r="I95" s="56"/>
      <c r="J95" s="56"/>
      <c r="K95" s="51"/>
      <c r="L95" s="51"/>
      <c r="M95" s="51"/>
      <c r="N95" s="51"/>
      <c r="O95" s="55"/>
      <c r="P95" s="55"/>
      <c r="Q95" s="51"/>
      <c r="R95" s="54">
        <v>24</v>
      </c>
      <c r="S95" s="53">
        <v>24</v>
      </c>
      <c r="T95" s="53">
        <v>18.66</v>
      </c>
      <c r="U95" s="52">
        <f>IF(ISERROR(T95/S95),"N/A",T95/S95*100)</f>
        <v>77.75</v>
      </c>
      <c r="V95" s="51" t="s">
        <v>76</v>
      </c>
    </row>
    <row r="96" spans="1:22" ht="23.1" customHeight="1" x14ac:dyDescent="0.2">
      <c r="A96" s="57"/>
      <c r="B96" s="51"/>
      <c r="C96" s="51"/>
      <c r="D96" s="51"/>
      <c r="E96" s="51"/>
      <c r="F96" s="51"/>
      <c r="G96" s="51"/>
      <c r="H96" s="51"/>
      <c r="I96" s="56"/>
      <c r="J96" s="56"/>
      <c r="K96" s="51"/>
      <c r="L96" s="51"/>
      <c r="M96" s="51"/>
      <c r="N96" s="51"/>
      <c r="O96" s="55"/>
      <c r="P96" s="55"/>
      <c r="Q96" s="51"/>
      <c r="R96" s="54">
        <v>11.61</v>
      </c>
      <c r="S96" s="53">
        <v>11.61</v>
      </c>
      <c r="T96" s="53" t="s">
        <v>35</v>
      </c>
      <c r="U96" s="52" t="str">
        <f>IF(ISERROR(T96/S96),"N/A",T96/S96*100)</f>
        <v>N/A</v>
      </c>
      <c r="V96" s="51" t="s">
        <v>36</v>
      </c>
    </row>
    <row r="97" spans="1:22" ht="23.1" customHeight="1" x14ac:dyDescent="0.2">
      <c r="A97" s="57"/>
      <c r="B97" s="51"/>
      <c r="C97" s="51"/>
      <c r="D97" s="51"/>
      <c r="E97" s="51"/>
      <c r="F97" s="51"/>
      <c r="G97" s="51"/>
      <c r="H97" s="51"/>
      <c r="I97" s="56"/>
      <c r="J97" s="56"/>
      <c r="K97" s="51"/>
      <c r="L97" s="51"/>
      <c r="M97" s="51"/>
      <c r="N97" s="51"/>
      <c r="O97" s="55"/>
      <c r="P97" s="55"/>
      <c r="Q97" s="51"/>
      <c r="R97" s="54">
        <v>11</v>
      </c>
      <c r="S97" s="53">
        <v>11</v>
      </c>
      <c r="T97" s="53" t="s">
        <v>35</v>
      </c>
      <c r="U97" s="52" t="str">
        <f>IF(ISERROR(T97/S97),"N/A",T97/S97*100)</f>
        <v>N/A</v>
      </c>
      <c r="V97" s="51" t="s">
        <v>61</v>
      </c>
    </row>
    <row r="98" spans="1:22" ht="23.1" customHeight="1" x14ac:dyDescent="0.2">
      <c r="A98" s="57"/>
      <c r="B98" s="51"/>
      <c r="C98" s="51"/>
      <c r="D98" s="51"/>
      <c r="E98" s="51"/>
      <c r="F98" s="51"/>
      <c r="G98" s="51"/>
      <c r="H98" s="51"/>
      <c r="I98" s="56"/>
      <c r="J98" s="56"/>
      <c r="K98" s="51"/>
      <c r="L98" s="51"/>
      <c r="M98" s="51"/>
      <c r="N98" s="51"/>
      <c r="O98" s="55"/>
      <c r="P98" s="55"/>
      <c r="Q98" s="51"/>
      <c r="R98" s="54">
        <v>1618</v>
      </c>
      <c r="S98" s="53">
        <v>1618</v>
      </c>
      <c r="T98" s="53">
        <v>1716</v>
      </c>
      <c r="U98" s="52">
        <f>IF(ISERROR(T98/S98),"N/A",T98/S98*100)</f>
        <v>106.05686032138442</v>
      </c>
      <c r="V98" s="51" t="s">
        <v>30</v>
      </c>
    </row>
    <row r="99" spans="1:22" ht="23.1" customHeight="1" x14ac:dyDescent="0.2">
      <c r="A99" s="57"/>
      <c r="B99" s="51"/>
      <c r="C99" s="51"/>
      <c r="D99" s="51"/>
      <c r="E99" s="51"/>
      <c r="F99" s="51"/>
      <c r="G99" s="51"/>
      <c r="H99" s="51"/>
      <c r="I99" s="56"/>
      <c r="J99" s="56"/>
      <c r="K99" s="51"/>
      <c r="L99" s="51"/>
      <c r="M99" s="51"/>
      <c r="N99" s="51"/>
      <c r="O99" s="55"/>
      <c r="P99" s="55"/>
      <c r="Q99" s="51"/>
      <c r="R99" s="54">
        <v>6.47</v>
      </c>
      <c r="S99" s="53">
        <v>6.47</v>
      </c>
      <c r="T99" s="53">
        <v>6.62</v>
      </c>
      <c r="U99" s="52">
        <f>IF(ISERROR(T99/S99),"N/A",T99/S99*100)</f>
        <v>102.31839258114374</v>
      </c>
      <c r="V99" s="51" t="s">
        <v>51</v>
      </c>
    </row>
    <row r="100" spans="1:22" ht="23.1" customHeight="1" x14ac:dyDescent="0.2">
      <c r="A100" s="57"/>
      <c r="B100" s="51"/>
      <c r="C100" s="51"/>
      <c r="D100" s="51"/>
      <c r="E100" s="51"/>
      <c r="F100" s="51"/>
      <c r="G100" s="51"/>
      <c r="H100" s="51"/>
      <c r="I100" s="56"/>
      <c r="J100" s="56"/>
      <c r="K100" s="51"/>
      <c r="L100" s="51"/>
      <c r="M100" s="51"/>
      <c r="N100" s="51"/>
      <c r="O100" s="55"/>
      <c r="P100" s="55"/>
      <c r="Q100" s="51"/>
      <c r="R100" s="54">
        <v>6.3</v>
      </c>
      <c r="S100" s="53">
        <v>6.3</v>
      </c>
      <c r="T100" s="53">
        <v>5.83</v>
      </c>
      <c r="U100" s="52">
        <f>IF(ISERROR(T100/S100),"N/A",T100/S100*100)</f>
        <v>92.539682539682545</v>
      </c>
      <c r="V100" s="51" t="s">
        <v>40</v>
      </c>
    </row>
    <row r="101" spans="1:22" ht="23.1" customHeight="1" x14ac:dyDescent="0.2">
      <c r="A101" s="57"/>
      <c r="B101" s="51"/>
      <c r="C101" s="51"/>
      <c r="D101" s="51"/>
      <c r="E101" s="51"/>
      <c r="F101" s="51"/>
      <c r="G101" s="51"/>
      <c r="H101" s="51"/>
      <c r="I101" s="56"/>
      <c r="J101" s="56"/>
      <c r="K101" s="51"/>
      <c r="L101" s="51"/>
      <c r="M101" s="51"/>
      <c r="N101" s="51"/>
      <c r="O101" s="55"/>
      <c r="P101" s="55"/>
      <c r="Q101" s="51"/>
      <c r="R101" s="54">
        <v>17.489999999999998</v>
      </c>
      <c r="S101" s="53">
        <v>17.489999999999998</v>
      </c>
      <c r="T101" s="53">
        <v>21.29</v>
      </c>
      <c r="U101" s="52">
        <f>IF(ISERROR(T101/S101),"N/A",T101/S101*100)</f>
        <v>121.72670097198399</v>
      </c>
      <c r="V101" s="51" t="s">
        <v>33</v>
      </c>
    </row>
    <row r="102" spans="1:22" ht="23.1" customHeight="1" x14ac:dyDescent="0.2">
      <c r="A102" s="57"/>
      <c r="B102" s="51"/>
      <c r="C102" s="51"/>
      <c r="D102" s="51"/>
      <c r="E102" s="51"/>
      <c r="F102" s="51"/>
      <c r="G102" s="51"/>
      <c r="H102" s="51"/>
      <c r="I102" s="56"/>
      <c r="J102" s="56"/>
      <c r="K102" s="51"/>
      <c r="L102" s="51"/>
      <c r="M102" s="51"/>
      <c r="N102" s="51"/>
      <c r="O102" s="55"/>
      <c r="P102" s="55"/>
      <c r="Q102" s="51"/>
      <c r="R102" s="54">
        <v>5</v>
      </c>
      <c r="S102" s="53">
        <v>5</v>
      </c>
      <c r="T102" s="53">
        <v>5.16</v>
      </c>
      <c r="U102" s="52">
        <f>IF(ISERROR(T102/S102),"N/A",T102/S102*100)</f>
        <v>103.2</v>
      </c>
      <c r="V102" s="51" t="s">
        <v>31</v>
      </c>
    </row>
    <row r="103" spans="1:22" ht="23.1" customHeight="1" x14ac:dyDescent="0.2">
      <c r="A103" s="57"/>
      <c r="B103" s="51"/>
      <c r="C103" s="51"/>
      <c r="D103" s="51"/>
      <c r="E103" s="51"/>
      <c r="F103" s="51"/>
      <c r="G103" s="51"/>
      <c r="H103" s="51"/>
      <c r="I103" s="56"/>
      <c r="J103" s="56"/>
      <c r="K103" s="51"/>
      <c r="L103" s="51"/>
      <c r="M103" s="51"/>
      <c r="N103" s="51"/>
      <c r="O103" s="55"/>
      <c r="P103" s="55"/>
      <c r="Q103" s="51"/>
      <c r="R103" s="54">
        <v>2220</v>
      </c>
      <c r="S103" s="53">
        <v>2220</v>
      </c>
      <c r="T103" s="53">
        <v>2113</v>
      </c>
      <c r="U103" s="52">
        <f>IF(ISERROR(T103/S103),"N/A",T103/S103*100)</f>
        <v>95.180180180180187</v>
      </c>
      <c r="V103" s="51" t="s">
        <v>64</v>
      </c>
    </row>
    <row r="104" spans="1:22" ht="23.1" customHeight="1" x14ac:dyDescent="0.2">
      <c r="A104" s="57"/>
      <c r="B104" s="51"/>
      <c r="C104" s="51"/>
      <c r="D104" s="51"/>
      <c r="E104" s="51"/>
      <c r="F104" s="51"/>
      <c r="G104" s="51"/>
      <c r="H104" s="51"/>
      <c r="I104" s="56"/>
      <c r="J104" s="56"/>
      <c r="K104" s="51"/>
      <c r="L104" s="51"/>
      <c r="M104" s="51"/>
      <c r="N104" s="51"/>
      <c r="O104" s="55"/>
      <c r="P104" s="55"/>
      <c r="Q104" s="51"/>
      <c r="R104" s="54">
        <v>3.52</v>
      </c>
      <c r="S104" s="53">
        <v>3.52</v>
      </c>
      <c r="T104" s="53">
        <v>3.93</v>
      </c>
      <c r="U104" s="52">
        <f>IF(ISERROR(T104/S104),"N/A",T104/S104*100)</f>
        <v>111.64772727272727</v>
      </c>
      <c r="V104" s="51" t="s">
        <v>32</v>
      </c>
    </row>
    <row r="105" spans="1:22" ht="23.1" customHeight="1" x14ac:dyDescent="0.2">
      <c r="A105" s="57"/>
      <c r="B105" s="51"/>
      <c r="C105" s="51"/>
      <c r="D105" s="51"/>
      <c r="E105" s="51"/>
      <c r="F105" s="51"/>
      <c r="G105" s="51"/>
      <c r="H105" s="51"/>
      <c r="I105" s="56"/>
      <c r="J105" s="56"/>
      <c r="K105" s="51"/>
      <c r="L105" s="51"/>
      <c r="M105" s="51"/>
      <c r="N105" s="51"/>
      <c r="O105" s="55"/>
      <c r="P105" s="55"/>
      <c r="Q105" s="51"/>
      <c r="R105" s="54">
        <v>21.45</v>
      </c>
      <c r="S105" s="53">
        <v>21.45</v>
      </c>
      <c r="T105" s="53">
        <v>21.4</v>
      </c>
      <c r="U105" s="52">
        <f>IF(ISERROR(T105/S105),"N/A",T105/S105*100)</f>
        <v>99.766899766899769</v>
      </c>
      <c r="V105" s="51" t="s">
        <v>50</v>
      </c>
    </row>
    <row r="106" spans="1:22" ht="23.1" customHeight="1" x14ac:dyDescent="0.2">
      <c r="A106" s="57"/>
      <c r="B106" s="51"/>
      <c r="C106" s="51"/>
      <c r="D106" s="51"/>
      <c r="E106" s="51"/>
      <c r="F106" s="51"/>
      <c r="G106" s="51"/>
      <c r="H106" s="51"/>
      <c r="I106" s="56"/>
      <c r="J106" s="56"/>
      <c r="K106" s="51"/>
      <c r="L106" s="51"/>
      <c r="M106" s="51"/>
      <c r="N106" s="51"/>
      <c r="O106" s="55"/>
      <c r="P106" s="55"/>
      <c r="Q106" s="51"/>
      <c r="R106" s="54">
        <v>7</v>
      </c>
      <c r="S106" s="53">
        <v>7</v>
      </c>
      <c r="T106" s="53" t="s">
        <v>35</v>
      </c>
      <c r="U106" s="52" t="str">
        <f>IF(ISERROR(T106/S106),"N/A",T106/S106*100)</f>
        <v>N/A</v>
      </c>
      <c r="V106" s="51" t="s">
        <v>34</v>
      </c>
    </row>
    <row r="107" spans="1:22" ht="23.1" customHeight="1" x14ac:dyDescent="0.2">
      <c r="A107" s="57"/>
      <c r="B107" s="51"/>
      <c r="C107" s="51"/>
      <c r="D107" s="51"/>
      <c r="E107" s="51"/>
      <c r="F107" s="51"/>
      <c r="G107" s="51"/>
      <c r="H107" s="51"/>
      <c r="I107" s="56"/>
      <c r="J107" s="56"/>
      <c r="K107" s="51"/>
      <c r="L107" s="51"/>
      <c r="M107" s="51"/>
      <c r="N107" s="51"/>
      <c r="O107" s="55"/>
      <c r="P107" s="55"/>
      <c r="Q107" s="51"/>
      <c r="R107" s="54">
        <v>5.3</v>
      </c>
      <c r="S107" s="53">
        <v>5.3</v>
      </c>
      <c r="T107" s="53" t="s">
        <v>35</v>
      </c>
      <c r="U107" s="52" t="str">
        <f>IF(ISERROR(T107/S107),"N/A",T107/S107*100)</f>
        <v>N/A</v>
      </c>
      <c r="V107" s="51" t="s">
        <v>48</v>
      </c>
    </row>
    <row r="108" spans="1:22" ht="23.1" customHeight="1" x14ac:dyDescent="0.2">
      <c r="A108" s="57"/>
      <c r="B108" s="51"/>
      <c r="C108" s="51"/>
      <c r="D108" s="51"/>
      <c r="E108" s="51"/>
      <c r="F108" s="51"/>
      <c r="G108" s="51"/>
      <c r="H108" s="51"/>
      <c r="I108" s="56"/>
      <c r="J108" s="56"/>
      <c r="K108" s="51"/>
      <c r="L108" s="51"/>
      <c r="M108" s="51"/>
      <c r="N108" s="51"/>
      <c r="O108" s="55"/>
      <c r="P108" s="55"/>
      <c r="Q108" s="51"/>
      <c r="R108" s="54">
        <v>16.8</v>
      </c>
      <c r="S108" s="53">
        <v>16.8</v>
      </c>
      <c r="T108" s="53">
        <v>16.600000000000001</v>
      </c>
      <c r="U108" s="52">
        <f>IF(ISERROR(T108/S108),"N/A",T108/S108*100)</f>
        <v>98.80952380952381</v>
      </c>
      <c r="V108" s="51" t="s">
        <v>43</v>
      </c>
    </row>
    <row r="109" spans="1:22" ht="23.1" customHeight="1" x14ac:dyDescent="0.2">
      <c r="A109" s="57"/>
      <c r="B109" s="51"/>
      <c r="C109" s="51"/>
      <c r="D109" s="51"/>
      <c r="E109" s="51"/>
      <c r="F109" s="51"/>
      <c r="G109" s="51"/>
      <c r="H109" s="51"/>
      <c r="I109" s="56"/>
      <c r="J109" s="56"/>
      <c r="K109" s="51"/>
      <c r="L109" s="51"/>
      <c r="M109" s="51"/>
      <c r="N109" s="51"/>
      <c r="O109" s="55"/>
      <c r="P109" s="55"/>
      <c r="Q109" s="51"/>
      <c r="R109" s="54">
        <v>3.65</v>
      </c>
      <c r="S109" s="53">
        <v>3.65</v>
      </c>
      <c r="T109" s="53">
        <v>6.58</v>
      </c>
      <c r="U109" s="52">
        <f>IF(ISERROR(T109/S109),"N/A",T109/S109*100)</f>
        <v>180.27397260273975</v>
      </c>
      <c r="V109" s="51" t="s">
        <v>44</v>
      </c>
    </row>
    <row r="110" spans="1:22" ht="23.1" customHeight="1" x14ac:dyDescent="0.2">
      <c r="A110" s="57"/>
      <c r="B110" s="51"/>
      <c r="C110" s="51"/>
      <c r="D110" s="51"/>
      <c r="E110" s="51"/>
      <c r="F110" s="51"/>
      <c r="G110" s="51"/>
      <c r="H110" s="51"/>
      <c r="I110" s="56"/>
      <c r="J110" s="56"/>
      <c r="K110" s="51"/>
      <c r="L110" s="51"/>
      <c r="M110" s="51"/>
      <c r="N110" s="51"/>
      <c r="O110" s="55"/>
      <c r="P110" s="55"/>
      <c r="Q110" s="51"/>
      <c r="R110" s="54">
        <v>5.07</v>
      </c>
      <c r="S110" s="53">
        <v>5.07</v>
      </c>
      <c r="T110" s="53">
        <v>4.8099999999999996</v>
      </c>
      <c r="U110" s="52">
        <f>IF(ISERROR(T110/S110),"N/A",T110/S110*100)</f>
        <v>94.871794871794862</v>
      </c>
      <c r="V110" s="51" t="s">
        <v>47</v>
      </c>
    </row>
    <row r="111" spans="1:22" ht="23.1" customHeight="1" x14ac:dyDescent="0.2">
      <c r="A111" s="57"/>
      <c r="B111" s="51"/>
      <c r="C111" s="51"/>
      <c r="D111" s="51"/>
      <c r="E111" s="51"/>
      <c r="F111" s="51"/>
      <c r="G111" s="51"/>
      <c r="H111" s="51"/>
      <c r="I111" s="56"/>
      <c r="J111" s="56"/>
      <c r="K111" s="51"/>
      <c r="L111" s="51"/>
      <c r="M111" s="51"/>
      <c r="N111" s="51"/>
      <c r="O111" s="55"/>
      <c r="P111" s="55"/>
      <c r="Q111" s="51"/>
      <c r="R111" s="54">
        <v>20</v>
      </c>
      <c r="S111" s="53">
        <v>20</v>
      </c>
      <c r="T111" s="53">
        <v>20.29</v>
      </c>
      <c r="U111" s="52">
        <f>IF(ISERROR(T111/S111),"N/A",T111/S111*100)</f>
        <v>101.44999999999999</v>
      </c>
      <c r="V111" s="51" t="s">
        <v>45</v>
      </c>
    </row>
    <row r="112" spans="1:22" ht="23.1" customHeight="1" x14ac:dyDescent="0.2">
      <c r="A112" s="57"/>
      <c r="B112" s="51"/>
      <c r="C112" s="51"/>
      <c r="D112" s="51"/>
      <c r="E112" s="51"/>
      <c r="F112" s="51"/>
      <c r="G112" s="51"/>
      <c r="H112" s="51"/>
      <c r="I112" s="56"/>
      <c r="J112" s="56"/>
      <c r="K112" s="51"/>
      <c r="L112" s="51"/>
      <c r="M112" s="51"/>
      <c r="N112" s="51"/>
      <c r="O112" s="55"/>
      <c r="P112" s="55"/>
      <c r="Q112" s="51"/>
      <c r="R112" s="54">
        <v>4012</v>
      </c>
      <c r="S112" s="53">
        <v>4012</v>
      </c>
      <c r="T112" s="53">
        <v>9.0399999999999991</v>
      </c>
      <c r="U112" s="52">
        <f>IF(ISERROR(T112/S112),"N/A",T112/S112*100)</f>
        <v>0.22532402791625122</v>
      </c>
      <c r="V112" s="51" t="s">
        <v>42</v>
      </c>
    </row>
    <row r="113" spans="1:22" ht="23.1" customHeight="1" x14ac:dyDescent="0.2">
      <c r="A113" s="57"/>
      <c r="B113" s="51"/>
      <c r="C113" s="51"/>
      <c r="D113" s="51"/>
      <c r="E113" s="51"/>
      <c r="F113" s="51"/>
      <c r="G113" s="51"/>
      <c r="H113" s="51"/>
      <c r="I113" s="56"/>
      <c r="J113" s="56"/>
      <c r="K113" s="51"/>
      <c r="L113" s="51"/>
      <c r="M113" s="51"/>
      <c r="N113" s="51"/>
      <c r="O113" s="55"/>
      <c r="P113" s="55"/>
      <c r="Q113" s="51"/>
      <c r="R113" s="54">
        <v>12.52</v>
      </c>
      <c r="S113" s="53">
        <v>12.52</v>
      </c>
      <c r="T113" s="53">
        <v>12.52</v>
      </c>
      <c r="U113" s="52">
        <f>IF(ISERROR(T113/S113),"N/A",T113/S113*100)</f>
        <v>100</v>
      </c>
      <c r="V113" s="51" t="s">
        <v>29</v>
      </c>
    </row>
    <row r="114" spans="1:22" ht="23.1" customHeight="1" x14ac:dyDescent="0.2">
      <c r="A114" s="57"/>
      <c r="B114" s="51"/>
      <c r="C114" s="51"/>
      <c r="D114" s="51"/>
      <c r="E114" s="51"/>
      <c r="F114" s="51"/>
      <c r="G114" s="51"/>
      <c r="H114" s="51"/>
      <c r="I114" s="56"/>
      <c r="J114" s="56"/>
      <c r="K114" s="51"/>
      <c r="L114" s="51"/>
      <c r="M114" s="51"/>
      <c r="N114" s="51"/>
      <c r="O114" s="55"/>
      <c r="P114" s="55"/>
      <c r="Q114" s="51"/>
      <c r="R114" s="54">
        <v>8.24</v>
      </c>
      <c r="S114" s="53">
        <v>8.24</v>
      </c>
      <c r="T114" s="53" t="s">
        <v>35</v>
      </c>
      <c r="U114" s="52" t="str">
        <f>IF(ISERROR(T114/S114),"N/A",T114/S114*100)</f>
        <v>N/A</v>
      </c>
      <c r="V114" s="51" t="s">
        <v>37</v>
      </c>
    </row>
    <row r="115" spans="1:22" ht="23.1" customHeight="1" x14ac:dyDescent="0.2">
      <c r="A115" s="57"/>
      <c r="B115" s="51"/>
      <c r="C115" s="51"/>
      <c r="D115" s="51"/>
      <c r="E115" s="51"/>
      <c r="F115" s="51"/>
      <c r="G115" s="51"/>
      <c r="H115" s="51"/>
      <c r="I115" s="56"/>
      <c r="J115" s="56"/>
      <c r="K115" s="51"/>
      <c r="L115" s="51"/>
      <c r="M115" s="51"/>
      <c r="N115" s="51"/>
      <c r="O115" s="55"/>
      <c r="P115" s="55"/>
      <c r="Q115" s="51"/>
      <c r="R115" s="54">
        <v>5.75</v>
      </c>
      <c r="S115" s="53">
        <v>5.75</v>
      </c>
      <c r="T115" s="53">
        <v>5.27</v>
      </c>
      <c r="U115" s="52">
        <f>IF(ISERROR(T115/S115),"N/A",T115/S115*100)</f>
        <v>91.65217391304347</v>
      </c>
      <c r="V115" s="51" t="s">
        <v>28</v>
      </c>
    </row>
    <row r="116" spans="1:22" ht="23.1" customHeight="1" x14ac:dyDescent="0.2">
      <c r="A116" s="57"/>
      <c r="B116" s="51"/>
      <c r="C116" s="51"/>
      <c r="D116" s="51"/>
      <c r="E116" s="51"/>
      <c r="F116" s="51"/>
      <c r="G116" s="51"/>
      <c r="H116" s="51"/>
      <c r="I116" s="56"/>
      <c r="J116" s="56"/>
      <c r="K116" s="51"/>
      <c r="L116" s="51"/>
      <c r="M116" s="51"/>
      <c r="N116" s="51"/>
      <c r="O116" s="55"/>
      <c r="P116" s="55"/>
      <c r="Q116" s="51"/>
      <c r="R116" s="54">
        <v>7.58</v>
      </c>
      <c r="S116" s="53">
        <v>7.58</v>
      </c>
      <c r="T116" s="53">
        <v>8</v>
      </c>
      <c r="U116" s="52">
        <f>IF(ISERROR(T116/S116),"N/A",T116/S116*100)</f>
        <v>105.54089709762533</v>
      </c>
      <c r="V116" s="51" t="s">
        <v>49</v>
      </c>
    </row>
    <row r="117" spans="1:22" ht="23.1" customHeight="1" x14ac:dyDescent="0.2">
      <c r="A117" s="57"/>
      <c r="B117" s="51"/>
      <c r="C117" s="51"/>
      <c r="D117" s="51"/>
      <c r="E117" s="51"/>
      <c r="F117" s="51"/>
      <c r="G117" s="51"/>
      <c r="H117" s="51"/>
      <c r="I117" s="56"/>
      <c r="J117" s="56"/>
      <c r="K117" s="51"/>
      <c r="L117" s="51"/>
      <c r="M117" s="51"/>
      <c r="N117" s="51"/>
      <c r="O117" s="55"/>
      <c r="P117" s="55"/>
      <c r="Q117" s="51"/>
      <c r="R117" s="54">
        <v>4.62</v>
      </c>
      <c r="S117" s="53">
        <v>4.62</v>
      </c>
      <c r="T117" s="53" t="s">
        <v>35</v>
      </c>
      <c r="U117" s="52" t="str">
        <f>IF(ISERROR(T117/S117),"N/A",T117/S117*100)</f>
        <v>N/A</v>
      </c>
      <c r="V117" s="51" t="s">
        <v>38</v>
      </c>
    </row>
    <row r="118" spans="1:22" ht="23.1" customHeight="1" x14ac:dyDescent="0.2">
      <c r="A118" s="57"/>
      <c r="B118" s="51"/>
      <c r="C118" s="51"/>
      <c r="D118" s="51"/>
      <c r="E118" s="51"/>
      <c r="F118" s="51"/>
      <c r="G118" s="51"/>
      <c r="H118" s="51"/>
      <c r="I118" s="56"/>
      <c r="J118" s="56"/>
      <c r="K118" s="51"/>
      <c r="L118" s="51"/>
      <c r="M118" s="51"/>
      <c r="N118" s="51"/>
      <c r="O118" s="55"/>
      <c r="P118" s="55"/>
      <c r="Q118" s="51"/>
      <c r="R118" s="54">
        <v>4.7</v>
      </c>
      <c r="S118" s="53">
        <v>4.7</v>
      </c>
      <c r="T118" s="53">
        <v>4.7</v>
      </c>
      <c r="U118" s="52">
        <f>IF(ISERROR(T118/S118),"N/A",T118/S118*100)</f>
        <v>100</v>
      </c>
      <c r="V118" s="51" t="s">
        <v>39</v>
      </c>
    </row>
    <row r="119" spans="1:22" ht="23.1" customHeight="1" x14ac:dyDescent="0.2">
      <c r="A119" s="57"/>
      <c r="B119" s="51"/>
      <c r="C119" s="51"/>
      <c r="D119" s="51"/>
      <c r="E119" s="51"/>
      <c r="F119" s="51"/>
      <c r="G119" s="51"/>
      <c r="H119" s="51"/>
      <c r="I119" s="56"/>
      <c r="J119" s="56"/>
      <c r="K119" s="51"/>
      <c r="L119" s="51"/>
      <c r="M119" s="51"/>
      <c r="N119" s="51"/>
      <c r="O119" s="55"/>
      <c r="P119" s="55"/>
      <c r="Q119" s="51"/>
      <c r="R119" s="54">
        <v>14.36</v>
      </c>
      <c r="S119" s="53">
        <v>14.36</v>
      </c>
      <c r="T119" s="53">
        <v>8.51</v>
      </c>
      <c r="U119" s="52">
        <f>IF(ISERROR(T119/S119),"N/A",T119/S119*100)</f>
        <v>59.261838440111426</v>
      </c>
      <c r="V119" s="51" t="s">
        <v>41</v>
      </c>
    </row>
    <row r="120" spans="1:22" ht="23.1" customHeight="1" thickBot="1" x14ac:dyDescent="0.25">
      <c r="A120" s="57"/>
      <c r="B120" s="51"/>
      <c r="C120" s="51"/>
      <c r="D120" s="51"/>
      <c r="E120" s="51"/>
      <c r="F120" s="51"/>
      <c r="G120" s="51"/>
      <c r="H120" s="51"/>
      <c r="I120" s="56"/>
      <c r="J120" s="56"/>
      <c r="K120" s="51"/>
      <c r="L120" s="51"/>
      <c r="M120" s="51"/>
      <c r="N120" s="51"/>
      <c r="O120" s="55"/>
      <c r="P120" s="55"/>
      <c r="Q120" s="51"/>
      <c r="R120" s="54">
        <v>9.69</v>
      </c>
      <c r="S120" s="53">
        <v>9.69</v>
      </c>
      <c r="T120" s="53" t="s">
        <v>35</v>
      </c>
      <c r="U120" s="52" t="str">
        <f>IF(ISERROR(T120/S120),"N/A",T120/S120*100)</f>
        <v>N/A</v>
      </c>
      <c r="V120" s="51" t="s">
        <v>46</v>
      </c>
    </row>
    <row r="121" spans="1:22" ht="75" customHeight="1" thickTop="1" thickBot="1" x14ac:dyDescent="0.25">
      <c r="A121" s="57"/>
      <c r="B121" s="64" t="s">
        <v>84</v>
      </c>
      <c r="C121" s="63" t="s">
        <v>89</v>
      </c>
      <c r="D121" s="63"/>
      <c r="E121" s="63"/>
      <c r="F121" s="63"/>
      <c r="G121" s="63"/>
      <c r="H121" s="63"/>
      <c r="I121" s="63" t="s">
        <v>88</v>
      </c>
      <c r="J121" s="63"/>
      <c r="K121" s="63"/>
      <c r="L121" s="63" t="s">
        <v>87</v>
      </c>
      <c r="M121" s="63"/>
      <c r="N121" s="63"/>
      <c r="O121" s="63"/>
      <c r="P121" s="62" t="s">
        <v>55</v>
      </c>
      <c r="Q121" s="62" t="s">
        <v>81</v>
      </c>
      <c r="R121" s="62">
        <v>253.16535714285718</v>
      </c>
      <c r="S121" s="62">
        <v>253.16535714285718</v>
      </c>
      <c r="T121" s="62">
        <v>26.588333333333335</v>
      </c>
      <c r="U121" s="62">
        <f>IF(ISERROR(T121/S121),"N/A",T121/S121*100)</f>
        <v>10.50235847171221</v>
      </c>
      <c r="V121" s="61" t="s">
        <v>53</v>
      </c>
    </row>
    <row r="122" spans="1:22" ht="23.1" customHeight="1" thickTop="1" thickBot="1" x14ac:dyDescent="0.25">
      <c r="A122" s="57"/>
      <c r="B122" s="60" t="s">
        <v>52</v>
      </c>
      <c r="C122" s="59"/>
      <c r="D122" s="59"/>
      <c r="E122" s="59"/>
      <c r="F122" s="59"/>
      <c r="G122" s="59"/>
      <c r="H122" s="59"/>
      <c r="I122" s="59"/>
      <c r="J122" s="59"/>
      <c r="K122" s="59"/>
      <c r="L122" s="59"/>
      <c r="M122" s="59"/>
      <c r="N122" s="59"/>
      <c r="O122" s="59"/>
      <c r="P122" s="59"/>
      <c r="Q122" s="59"/>
      <c r="R122" s="59"/>
      <c r="S122" s="59"/>
      <c r="T122" s="59"/>
      <c r="U122" s="59"/>
      <c r="V122" s="58"/>
    </row>
    <row r="123" spans="1:22" ht="23.1" customHeight="1" x14ac:dyDescent="0.2">
      <c r="A123" s="57"/>
      <c r="B123" s="51"/>
      <c r="C123" s="51"/>
      <c r="D123" s="51"/>
      <c r="E123" s="51"/>
      <c r="F123" s="51"/>
      <c r="G123" s="51"/>
      <c r="H123" s="51"/>
      <c r="I123" s="56"/>
      <c r="J123" s="56"/>
      <c r="K123" s="51"/>
      <c r="L123" s="51"/>
      <c r="M123" s="51"/>
      <c r="N123" s="51"/>
      <c r="O123" s="55"/>
      <c r="P123" s="55"/>
      <c r="Q123" s="51"/>
      <c r="R123" s="54">
        <v>10.71</v>
      </c>
      <c r="S123" s="53">
        <v>10.71</v>
      </c>
      <c r="T123" s="53">
        <v>21.96</v>
      </c>
      <c r="U123" s="52">
        <f>IF(ISERROR(T123/S123),"N/A",T123/S123*100)</f>
        <v>205.04201680672267</v>
      </c>
      <c r="V123" s="51" t="s">
        <v>29</v>
      </c>
    </row>
    <row r="124" spans="1:22" ht="23.1" customHeight="1" x14ac:dyDescent="0.2">
      <c r="A124" s="57"/>
      <c r="B124" s="51"/>
      <c r="C124" s="51"/>
      <c r="D124" s="51"/>
      <c r="E124" s="51"/>
      <c r="F124" s="51"/>
      <c r="G124" s="51"/>
      <c r="H124" s="51"/>
      <c r="I124" s="56"/>
      <c r="J124" s="56"/>
      <c r="K124" s="51"/>
      <c r="L124" s="51"/>
      <c r="M124" s="51"/>
      <c r="N124" s="51"/>
      <c r="O124" s="55"/>
      <c r="P124" s="55"/>
      <c r="Q124" s="51"/>
      <c r="R124" s="54">
        <v>117</v>
      </c>
      <c r="S124" s="53">
        <v>117</v>
      </c>
      <c r="T124" s="53" t="s">
        <v>35</v>
      </c>
      <c r="U124" s="52" t="str">
        <f>IF(ISERROR(T124/S124),"N/A",T124/S124*100)</f>
        <v>N/A</v>
      </c>
      <c r="V124" s="51" t="s">
        <v>48</v>
      </c>
    </row>
    <row r="125" spans="1:22" ht="23.1" customHeight="1" x14ac:dyDescent="0.2">
      <c r="A125" s="57"/>
      <c r="B125" s="51"/>
      <c r="C125" s="51"/>
      <c r="D125" s="51"/>
      <c r="E125" s="51"/>
      <c r="F125" s="51"/>
      <c r="G125" s="51"/>
      <c r="H125" s="51"/>
      <c r="I125" s="56"/>
      <c r="J125" s="56"/>
      <c r="K125" s="51"/>
      <c r="L125" s="51"/>
      <c r="M125" s="51"/>
      <c r="N125" s="51"/>
      <c r="O125" s="55"/>
      <c r="P125" s="55"/>
      <c r="Q125" s="51"/>
      <c r="R125" s="54">
        <v>13.47</v>
      </c>
      <c r="S125" s="53">
        <v>13.47</v>
      </c>
      <c r="T125" s="53">
        <v>38.56</v>
      </c>
      <c r="U125" s="52">
        <f>IF(ISERROR(T125/S125),"N/A",T125/S125*100)</f>
        <v>286.2657757980698</v>
      </c>
      <c r="V125" s="51" t="s">
        <v>64</v>
      </c>
    </row>
    <row r="126" spans="1:22" ht="23.1" customHeight="1" x14ac:dyDescent="0.2">
      <c r="A126" s="57"/>
      <c r="B126" s="51"/>
      <c r="C126" s="51"/>
      <c r="D126" s="51"/>
      <c r="E126" s="51"/>
      <c r="F126" s="51"/>
      <c r="G126" s="51"/>
      <c r="H126" s="51"/>
      <c r="I126" s="56"/>
      <c r="J126" s="56"/>
      <c r="K126" s="51"/>
      <c r="L126" s="51"/>
      <c r="M126" s="51"/>
      <c r="N126" s="51"/>
      <c r="O126" s="55"/>
      <c r="P126" s="55"/>
      <c r="Q126" s="51"/>
      <c r="R126" s="54">
        <v>43.73</v>
      </c>
      <c r="S126" s="53">
        <v>43.73</v>
      </c>
      <c r="T126" s="53">
        <v>46.83</v>
      </c>
      <c r="U126" s="52">
        <f>IF(ISERROR(T126/S126),"N/A",T126/S126*100)</f>
        <v>107.08895495083468</v>
      </c>
      <c r="V126" s="51" t="s">
        <v>36</v>
      </c>
    </row>
    <row r="127" spans="1:22" ht="23.1" customHeight="1" x14ac:dyDescent="0.2">
      <c r="A127" s="57"/>
      <c r="B127" s="51"/>
      <c r="C127" s="51"/>
      <c r="D127" s="51"/>
      <c r="E127" s="51"/>
      <c r="F127" s="51"/>
      <c r="G127" s="51"/>
      <c r="H127" s="51"/>
      <c r="I127" s="56"/>
      <c r="J127" s="56"/>
      <c r="K127" s="51"/>
      <c r="L127" s="51"/>
      <c r="M127" s="51"/>
      <c r="N127" s="51"/>
      <c r="O127" s="55"/>
      <c r="P127" s="55"/>
      <c r="Q127" s="51"/>
      <c r="R127" s="54">
        <v>7.03</v>
      </c>
      <c r="S127" s="53">
        <v>7.03</v>
      </c>
      <c r="T127" s="53">
        <v>4.63</v>
      </c>
      <c r="U127" s="52">
        <f>IF(ISERROR(T127/S127),"N/A",T127/S127*100)</f>
        <v>65.860597439544804</v>
      </c>
      <c r="V127" s="51" t="s">
        <v>34</v>
      </c>
    </row>
    <row r="128" spans="1:22" ht="23.1" customHeight="1" x14ac:dyDescent="0.2">
      <c r="A128" s="57"/>
      <c r="B128" s="51"/>
      <c r="C128" s="51"/>
      <c r="D128" s="51"/>
      <c r="E128" s="51"/>
      <c r="F128" s="51"/>
      <c r="G128" s="51"/>
      <c r="H128" s="51"/>
      <c r="I128" s="56"/>
      <c r="J128" s="56"/>
      <c r="K128" s="51"/>
      <c r="L128" s="51"/>
      <c r="M128" s="51"/>
      <c r="N128" s="51"/>
      <c r="O128" s="55"/>
      <c r="P128" s="55"/>
      <c r="Q128" s="51"/>
      <c r="R128" s="54">
        <v>22.84</v>
      </c>
      <c r="S128" s="53">
        <v>22.84</v>
      </c>
      <c r="T128" s="53">
        <v>31.82</v>
      </c>
      <c r="U128" s="52">
        <f>IF(ISERROR(T128/S128),"N/A",T128/S128*100)</f>
        <v>139.31698774080562</v>
      </c>
      <c r="V128" s="51" t="s">
        <v>41</v>
      </c>
    </row>
    <row r="129" spans="1:22" ht="23.1" customHeight="1" x14ac:dyDescent="0.2">
      <c r="A129" s="57"/>
      <c r="B129" s="51"/>
      <c r="C129" s="51"/>
      <c r="D129" s="51"/>
      <c r="E129" s="51"/>
      <c r="F129" s="51"/>
      <c r="G129" s="51"/>
      <c r="H129" s="51"/>
      <c r="I129" s="56"/>
      <c r="J129" s="56"/>
      <c r="K129" s="51"/>
      <c r="L129" s="51"/>
      <c r="M129" s="51"/>
      <c r="N129" s="51"/>
      <c r="O129" s="55"/>
      <c r="P129" s="55"/>
      <c r="Q129" s="51"/>
      <c r="R129" s="54">
        <v>6249</v>
      </c>
      <c r="S129" s="53">
        <v>6249</v>
      </c>
      <c r="T129" s="53" t="s">
        <v>35</v>
      </c>
      <c r="U129" s="52" t="str">
        <f>IF(ISERROR(T129/S129),"N/A",T129/S129*100)</f>
        <v>N/A</v>
      </c>
      <c r="V129" s="51" t="s">
        <v>44</v>
      </c>
    </row>
    <row r="130" spans="1:22" ht="23.1" customHeight="1" x14ac:dyDescent="0.2">
      <c r="A130" s="57"/>
      <c r="B130" s="51"/>
      <c r="C130" s="51"/>
      <c r="D130" s="51"/>
      <c r="E130" s="51"/>
      <c r="F130" s="51"/>
      <c r="G130" s="51"/>
      <c r="H130" s="51"/>
      <c r="I130" s="56"/>
      <c r="J130" s="56"/>
      <c r="K130" s="51"/>
      <c r="L130" s="51"/>
      <c r="M130" s="51"/>
      <c r="N130" s="51"/>
      <c r="O130" s="55"/>
      <c r="P130" s="55"/>
      <c r="Q130" s="51"/>
      <c r="R130" s="54">
        <v>65</v>
      </c>
      <c r="S130" s="53">
        <v>65</v>
      </c>
      <c r="T130" s="53">
        <v>56</v>
      </c>
      <c r="U130" s="52">
        <f>IF(ISERROR(T130/S130),"N/A",T130/S130*100)</f>
        <v>86.15384615384616</v>
      </c>
      <c r="V130" s="51" t="s">
        <v>28</v>
      </c>
    </row>
    <row r="131" spans="1:22" ht="23.1" customHeight="1" x14ac:dyDescent="0.2">
      <c r="A131" s="57"/>
      <c r="B131" s="51"/>
      <c r="C131" s="51"/>
      <c r="D131" s="51"/>
      <c r="E131" s="51"/>
      <c r="F131" s="51"/>
      <c r="G131" s="51"/>
      <c r="H131" s="51"/>
      <c r="I131" s="56"/>
      <c r="J131" s="56"/>
      <c r="K131" s="51"/>
      <c r="L131" s="51"/>
      <c r="M131" s="51"/>
      <c r="N131" s="51"/>
      <c r="O131" s="55"/>
      <c r="P131" s="55"/>
      <c r="Q131" s="51"/>
      <c r="R131" s="54">
        <v>52.5</v>
      </c>
      <c r="S131" s="53">
        <v>52.5</v>
      </c>
      <c r="T131" s="53">
        <v>31.85</v>
      </c>
      <c r="U131" s="52">
        <f>IF(ISERROR(T131/S131),"N/A",T131/S131*100)</f>
        <v>60.666666666666671</v>
      </c>
      <c r="V131" s="51" t="s">
        <v>43</v>
      </c>
    </row>
    <row r="132" spans="1:22" ht="23.1" customHeight="1" x14ac:dyDescent="0.2">
      <c r="A132" s="57"/>
      <c r="B132" s="51"/>
      <c r="C132" s="51"/>
      <c r="D132" s="51"/>
      <c r="E132" s="51"/>
      <c r="F132" s="51"/>
      <c r="G132" s="51"/>
      <c r="H132" s="51"/>
      <c r="I132" s="56"/>
      <c r="J132" s="56"/>
      <c r="K132" s="51"/>
      <c r="L132" s="51"/>
      <c r="M132" s="51"/>
      <c r="N132" s="51"/>
      <c r="O132" s="55"/>
      <c r="P132" s="55"/>
      <c r="Q132" s="51"/>
      <c r="R132" s="54">
        <v>34.03</v>
      </c>
      <c r="S132" s="53">
        <v>34.03</v>
      </c>
      <c r="T132" s="53">
        <v>20.98</v>
      </c>
      <c r="U132" s="52">
        <f>IF(ISERROR(T132/S132),"N/A",T132/S132*100)</f>
        <v>61.65148398471937</v>
      </c>
      <c r="V132" s="51" t="s">
        <v>62</v>
      </c>
    </row>
    <row r="133" spans="1:22" ht="23.1" customHeight="1" x14ac:dyDescent="0.2">
      <c r="A133" s="57"/>
      <c r="B133" s="51"/>
      <c r="C133" s="51"/>
      <c r="D133" s="51"/>
      <c r="E133" s="51"/>
      <c r="F133" s="51"/>
      <c r="G133" s="51"/>
      <c r="H133" s="51"/>
      <c r="I133" s="56"/>
      <c r="J133" s="56"/>
      <c r="K133" s="51"/>
      <c r="L133" s="51"/>
      <c r="M133" s="51"/>
      <c r="N133" s="51"/>
      <c r="O133" s="55"/>
      <c r="P133" s="55"/>
      <c r="Q133" s="51"/>
      <c r="R133" s="54">
        <v>9.4600000000000009</v>
      </c>
      <c r="S133" s="53">
        <v>9.4600000000000009</v>
      </c>
      <c r="T133" s="53">
        <v>6.64</v>
      </c>
      <c r="U133" s="52">
        <f>IF(ISERROR(T133/S133),"N/A",T133/S133*100)</f>
        <v>70.190274841437628</v>
      </c>
      <c r="V133" s="51" t="s">
        <v>47</v>
      </c>
    </row>
    <row r="134" spans="1:22" ht="23.1" customHeight="1" x14ac:dyDescent="0.2">
      <c r="A134" s="57"/>
      <c r="B134" s="51"/>
      <c r="C134" s="51"/>
      <c r="D134" s="51"/>
      <c r="E134" s="51"/>
      <c r="F134" s="51"/>
      <c r="G134" s="51"/>
      <c r="H134" s="51"/>
      <c r="I134" s="56"/>
      <c r="J134" s="56"/>
      <c r="K134" s="51"/>
      <c r="L134" s="51"/>
      <c r="M134" s="51"/>
      <c r="N134" s="51"/>
      <c r="O134" s="55"/>
      <c r="P134" s="55"/>
      <c r="Q134" s="51"/>
      <c r="R134" s="54">
        <v>1.95</v>
      </c>
      <c r="S134" s="53">
        <v>1.95</v>
      </c>
      <c r="T134" s="53">
        <v>4.24</v>
      </c>
      <c r="U134" s="52">
        <f>IF(ISERROR(T134/S134),"N/A",T134/S134*100)</f>
        <v>217.43589743589746</v>
      </c>
      <c r="V134" s="51" t="s">
        <v>32</v>
      </c>
    </row>
    <row r="135" spans="1:22" ht="23.1" customHeight="1" x14ac:dyDescent="0.2">
      <c r="A135" s="57"/>
      <c r="B135" s="51"/>
      <c r="C135" s="51"/>
      <c r="D135" s="51"/>
      <c r="E135" s="51"/>
      <c r="F135" s="51"/>
      <c r="G135" s="51"/>
      <c r="H135" s="51"/>
      <c r="I135" s="56"/>
      <c r="J135" s="56"/>
      <c r="K135" s="51"/>
      <c r="L135" s="51"/>
      <c r="M135" s="51"/>
      <c r="N135" s="51"/>
      <c r="O135" s="55"/>
      <c r="P135" s="55"/>
      <c r="Q135" s="51"/>
      <c r="R135" s="54">
        <v>8.3800000000000008</v>
      </c>
      <c r="S135" s="53">
        <v>8.3800000000000008</v>
      </c>
      <c r="T135" s="53">
        <v>8.92</v>
      </c>
      <c r="U135" s="52">
        <f>IF(ISERROR(T135/S135),"N/A",T135/S135*100)</f>
        <v>106.44391408114558</v>
      </c>
      <c r="V135" s="51" t="s">
        <v>37</v>
      </c>
    </row>
    <row r="136" spans="1:22" ht="23.1" customHeight="1" x14ac:dyDescent="0.2">
      <c r="A136" s="57"/>
      <c r="B136" s="51"/>
      <c r="C136" s="51"/>
      <c r="D136" s="51"/>
      <c r="E136" s="51"/>
      <c r="F136" s="51"/>
      <c r="G136" s="51"/>
      <c r="H136" s="51"/>
      <c r="I136" s="56"/>
      <c r="J136" s="56"/>
      <c r="K136" s="51"/>
      <c r="L136" s="51"/>
      <c r="M136" s="51"/>
      <c r="N136" s="51"/>
      <c r="O136" s="55"/>
      <c r="P136" s="55"/>
      <c r="Q136" s="51"/>
      <c r="R136" s="54">
        <v>62.5</v>
      </c>
      <c r="S136" s="53">
        <v>62.5</v>
      </c>
      <c r="T136" s="53">
        <v>52.5</v>
      </c>
      <c r="U136" s="52">
        <f>IF(ISERROR(T136/S136),"N/A",T136/S136*100)</f>
        <v>84</v>
      </c>
      <c r="V136" s="51" t="s">
        <v>61</v>
      </c>
    </row>
    <row r="137" spans="1:22" ht="23.1" customHeight="1" x14ac:dyDescent="0.2">
      <c r="A137" s="57"/>
      <c r="B137" s="51"/>
      <c r="C137" s="51"/>
      <c r="D137" s="51"/>
      <c r="E137" s="51"/>
      <c r="F137" s="51"/>
      <c r="G137" s="51"/>
      <c r="H137" s="51"/>
      <c r="I137" s="56"/>
      <c r="J137" s="56"/>
      <c r="K137" s="51"/>
      <c r="L137" s="51"/>
      <c r="M137" s="51"/>
      <c r="N137" s="51"/>
      <c r="O137" s="55"/>
      <c r="P137" s="55"/>
      <c r="Q137" s="51"/>
      <c r="R137" s="54">
        <v>13.16</v>
      </c>
      <c r="S137" s="53">
        <v>13.16</v>
      </c>
      <c r="T137" s="53">
        <v>9.36</v>
      </c>
      <c r="U137" s="52">
        <f>IF(ISERROR(T137/S137),"N/A",T137/S137*100)</f>
        <v>71.124620060790264</v>
      </c>
      <c r="V137" s="51" t="s">
        <v>45</v>
      </c>
    </row>
    <row r="138" spans="1:22" ht="23.1" customHeight="1" x14ac:dyDescent="0.2">
      <c r="A138" s="57"/>
      <c r="B138" s="51"/>
      <c r="C138" s="51"/>
      <c r="D138" s="51"/>
      <c r="E138" s="51"/>
      <c r="F138" s="51"/>
      <c r="G138" s="51"/>
      <c r="H138" s="51"/>
      <c r="I138" s="56"/>
      <c r="J138" s="56"/>
      <c r="K138" s="51"/>
      <c r="L138" s="51"/>
      <c r="M138" s="51"/>
      <c r="N138" s="51"/>
      <c r="O138" s="55"/>
      <c r="P138" s="55"/>
      <c r="Q138" s="51"/>
      <c r="R138" s="54">
        <v>53.21</v>
      </c>
      <c r="S138" s="53">
        <v>53.21</v>
      </c>
      <c r="T138" s="53">
        <v>51.86</v>
      </c>
      <c r="U138" s="52">
        <f>IF(ISERROR(T138/S138),"N/A",T138/S138*100)</f>
        <v>97.462882916744974</v>
      </c>
      <c r="V138" s="51" t="s">
        <v>49</v>
      </c>
    </row>
    <row r="139" spans="1:22" ht="23.1" customHeight="1" x14ac:dyDescent="0.2">
      <c r="A139" s="57"/>
      <c r="B139" s="51"/>
      <c r="C139" s="51"/>
      <c r="D139" s="51"/>
      <c r="E139" s="51"/>
      <c r="F139" s="51"/>
      <c r="G139" s="51"/>
      <c r="H139" s="51"/>
      <c r="I139" s="56"/>
      <c r="J139" s="56"/>
      <c r="K139" s="51"/>
      <c r="L139" s="51"/>
      <c r="M139" s="51"/>
      <c r="N139" s="51"/>
      <c r="O139" s="55"/>
      <c r="P139" s="55"/>
      <c r="Q139" s="51"/>
      <c r="R139" s="54">
        <v>15.37</v>
      </c>
      <c r="S139" s="53">
        <v>15.37</v>
      </c>
      <c r="T139" s="53" t="s">
        <v>35</v>
      </c>
      <c r="U139" s="52" t="str">
        <f>IF(ISERROR(T139/S139),"N/A",T139/S139*100)</f>
        <v>N/A</v>
      </c>
      <c r="V139" s="51" t="s">
        <v>33</v>
      </c>
    </row>
    <row r="140" spans="1:22" ht="23.1" customHeight="1" x14ac:dyDescent="0.2">
      <c r="A140" s="57"/>
      <c r="B140" s="51"/>
      <c r="C140" s="51"/>
      <c r="D140" s="51"/>
      <c r="E140" s="51"/>
      <c r="F140" s="51"/>
      <c r="G140" s="51"/>
      <c r="H140" s="51"/>
      <c r="I140" s="56"/>
      <c r="J140" s="56"/>
      <c r="K140" s="51"/>
      <c r="L140" s="51"/>
      <c r="M140" s="51"/>
      <c r="N140" s="51"/>
      <c r="O140" s="55"/>
      <c r="P140" s="55"/>
      <c r="Q140" s="51"/>
      <c r="R140" s="54">
        <v>45</v>
      </c>
      <c r="S140" s="53">
        <v>45</v>
      </c>
      <c r="T140" s="53">
        <v>27</v>
      </c>
      <c r="U140" s="52">
        <f>IF(ISERROR(T140/S140),"N/A",T140/S140*100)</f>
        <v>60</v>
      </c>
      <c r="V140" s="51" t="s">
        <v>63</v>
      </c>
    </row>
    <row r="141" spans="1:22" ht="23.1" customHeight="1" x14ac:dyDescent="0.2">
      <c r="A141" s="57"/>
      <c r="B141" s="51"/>
      <c r="C141" s="51"/>
      <c r="D141" s="51"/>
      <c r="E141" s="51"/>
      <c r="F141" s="51"/>
      <c r="G141" s="51"/>
      <c r="H141" s="51"/>
      <c r="I141" s="56"/>
      <c r="J141" s="56"/>
      <c r="K141" s="51"/>
      <c r="L141" s="51"/>
      <c r="M141" s="51"/>
      <c r="N141" s="51"/>
      <c r="O141" s="55"/>
      <c r="P141" s="55"/>
      <c r="Q141" s="51"/>
      <c r="R141" s="54">
        <v>23</v>
      </c>
      <c r="S141" s="53">
        <v>23</v>
      </c>
      <c r="T141" s="53">
        <v>19</v>
      </c>
      <c r="U141" s="52">
        <f>IF(ISERROR(T141/S141),"N/A",T141/S141*100)</f>
        <v>82.608695652173907</v>
      </c>
      <c r="V141" s="51" t="s">
        <v>31</v>
      </c>
    </row>
    <row r="142" spans="1:22" ht="23.1" customHeight="1" x14ac:dyDescent="0.2">
      <c r="A142" s="57"/>
      <c r="B142" s="51"/>
      <c r="C142" s="51"/>
      <c r="D142" s="51"/>
      <c r="E142" s="51"/>
      <c r="F142" s="51"/>
      <c r="G142" s="51"/>
      <c r="H142" s="51"/>
      <c r="I142" s="56"/>
      <c r="J142" s="56"/>
      <c r="K142" s="51"/>
      <c r="L142" s="51"/>
      <c r="M142" s="51"/>
      <c r="N142" s="51"/>
      <c r="O142" s="55"/>
      <c r="P142" s="55"/>
      <c r="Q142" s="51"/>
      <c r="R142" s="54">
        <v>9.27</v>
      </c>
      <c r="S142" s="53">
        <v>9.27</v>
      </c>
      <c r="T142" s="53">
        <v>11.83</v>
      </c>
      <c r="U142" s="52">
        <f>IF(ISERROR(T142/S142),"N/A",T142/S142*100)</f>
        <v>127.61596548004314</v>
      </c>
      <c r="V142" s="51" t="s">
        <v>30</v>
      </c>
    </row>
    <row r="143" spans="1:22" ht="23.1" customHeight="1" x14ac:dyDescent="0.2">
      <c r="A143" s="57"/>
      <c r="B143" s="51"/>
      <c r="C143" s="51"/>
      <c r="D143" s="51"/>
      <c r="E143" s="51"/>
      <c r="F143" s="51"/>
      <c r="G143" s="51"/>
      <c r="H143" s="51"/>
      <c r="I143" s="56"/>
      <c r="J143" s="56"/>
      <c r="K143" s="51"/>
      <c r="L143" s="51"/>
      <c r="M143" s="51"/>
      <c r="N143" s="51"/>
      <c r="O143" s="55"/>
      <c r="P143" s="55"/>
      <c r="Q143" s="51"/>
      <c r="R143" s="54">
        <v>19.809999999999999</v>
      </c>
      <c r="S143" s="53">
        <v>19.809999999999999</v>
      </c>
      <c r="T143" s="53">
        <v>16.489999999999998</v>
      </c>
      <c r="U143" s="52">
        <f>IF(ISERROR(T143/S143),"N/A",T143/S143*100)</f>
        <v>83.240787481070171</v>
      </c>
      <c r="V143" s="51" t="s">
        <v>40</v>
      </c>
    </row>
    <row r="144" spans="1:22" ht="23.1" customHeight="1" x14ac:dyDescent="0.2">
      <c r="A144" s="57"/>
      <c r="B144" s="51"/>
      <c r="C144" s="51"/>
      <c r="D144" s="51"/>
      <c r="E144" s="51"/>
      <c r="F144" s="51"/>
      <c r="G144" s="51"/>
      <c r="H144" s="51"/>
      <c r="I144" s="56"/>
      <c r="J144" s="56"/>
      <c r="K144" s="51"/>
      <c r="L144" s="51"/>
      <c r="M144" s="51"/>
      <c r="N144" s="51"/>
      <c r="O144" s="55"/>
      <c r="P144" s="55"/>
      <c r="Q144" s="51"/>
      <c r="R144" s="54">
        <v>36</v>
      </c>
      <c r="S144" s="53">
        <v>36</v>
      </c>
      <c r="T144" s="53">
        <v>30.2</v>
      </c>
      <c r="U144" s="52">
        <f>IF(ISERROR(T144/S144),"N/A",T144/S144*100)</f>
        <v>83.888888888888886</v>
      </c>
      <c r="V144" s="51" t="s">
        <v>65</v>
      </c>
    </row>
    <row r="145" spans="1:22" ht="23.1" customHeight="1" x14ac:dyDescent="0.2">
      <c r="A145" s="57"/>
      <c r="B145" s="51"/>
      <c r="C145" s="51"/>
      <c r="D145" s="51"/>
      <c r="E145" s="51"/>
      <c r="F145" s="51"/>
      <c r="G145" s="51"/>
      <c r="H145" s="51"/>
      <c r="I145" s="56"/>
      <c r="J145" s="56"/>
      <c r="K145" s="51"/>
      <c r="L145" s="51"/>
      <c r="M145" s="51"/>
      <c r="N145" s="51"/>
      <c r="O145" s="55"/>
      <c r="P145" s="55"/>
      <c r="Q145" s="51"/>
      <c r="R145" s="54">
        <v>53.51</v>
      </c>
      <c r="S145" s="53">
        <v>53.51</v>
      </c>
      <c r="T145" s="53">
        <v>59.1</v>
      </c>
      <c r="U145" s="52">
        <f>IF(ISERROR(T145/S145),"N/A",T145/S145*100)</f>
        <v>110.44664548682491</v>
      </c>
      <c r="V145" s="51" t="s">
        <v>50</v>
      </c>
    </row>
    <row r="146" spans="1:22" ht="23.1" customHeight="1" x14ac:dyDescent="0.2">
      <c r="A146" s="57"/>
      <c r="B146" s="51"/>
      <c r="C146" s="51"/>
      <c r="D146" s="51"/>
      <c r="E146" s="51"/>
      <c r="F146" s="51"/>
      <c r="G146" s="51"/>
      <c r="H146" s="51"/>
      <c r="I146" s="56"/>
      <c r="J146" s="56"/>
      <c r="K146" s="51"/>
      <c r="L146" s="51"/>
      <c r="M146" s="51"/>
      <c r="N146" s="51"/>
      <c r="O146" s="55"/>
      <c r="P146" s="55"/>
      <c r="Q146" s="51"/>
      <c r="R146" s="54">
        <v>8.2100000000000009</v>
      </c>
      <c r="S146" s="53">
        <v>8.2100000000000009</v>
      </c>
      <c r="T146" s="53">
        <v>5.6</v>
      </c>
      <c r="U146" s="52">
        <f>IF(ISERROR(T146/S146),"N/A",T146/S146*100)</f>
        <v>68.209500609013389</v>
      </c>
      <c r="V146" s="51" t="s">
        <v>42</v>
      </c>
    </row>
    <row r="147" spans="1:22" ht="23.1" customHeight="1" x14ac:dyDescent="0.2">
      <c r="A147" s="57"/>
      <c r="B147" s="51"/>
      <c r="C147" s="51"/>
      <c r="D147" s="51"/>
      <c r="E147" s="51"/>
      <c r="F147" s="51"/>
      <c r="G147" s="51"/>
      <c r="H147" s="51"/>
      <c r="I147" s="56"/>
      <c r="J147" s="56"/>
      <c r="K147" s="51"/>
      <c r="L147" s="51"/>
      <c r="M147" s="51"/>
      <c r="N147" s="51"/>
      <c r="O147" s="55"/>
      <c r="P147" s="55"/>
      <c r="Q147" s="51"/>
      <c r="R147" s="54">
        <v>36.14</v>
      </c>
      <c r="S147" s="53">
        <v>36.14</v>
      </c>
      <c r="T147" s="53">
        <v>34.64</v>
      </c>
      <c r="U147" s="52">
        <f>IF(ISERROR(T147/S147),"N/A",T147/S147*100)</f>
        <v>95.849474266740458</v>
      </c>
      <c r="V147" s="51" t="s">
        <v>39</v>
      </c>
    </row>
    <row r="148" spans="1:22" ht="23.1" customHeight="1" x14ac:dyDescent="0.2">
      <c r="A148" s="57"/>
      <c r="B148" s="51"/>
      <c r="C148" s="51"/>
      <c r="D148" s="51"/>
      <c r="E148" s="51"/>
      <c r="F148" s="51"/>
      <c r="G148" s="51"/>
      <c r="H148" s="51"/>
      <c r="I148" s="56"/>
      <c r="J148" s="56"/>
      <c r="K148" s="51"/>
      <c r="L148" s="51"/>
      <c r="M148" s="51"/>
      <c r="N148" s="51"/>
      <c r="O148" s="55"/>
      <c r="P148" s="55"/>
      <c r="Q148" s="51"/>
      <c r="R148" s="54">
        <v>10</v>
      </c>
      <c r="S148" s="53">
        <v>10</v>
      </c>
      <c r="T148" s="53" t="s">
        <v>35</v>
      </c>
      <c r="U148" s="52" t="str">
        <f>IF(ISERROR(T148/S148),"N/A",T148/S148*100)</f>
        <v>N/A</v>
      </c>
      <c r="V148" s="51" t="s">
        <v>46</v>
      </c>
    </row>
    <row r="149" spans="1:22" ht="23.1" customHeight="1" x14ac:dyDescent="0.2">
      <c r="A149" s="57"/>
      <c r="B149" s="51"/>
      <c r="C149" s="51"/>
      <c r="D149" s="51"/>
      <c r="E149" s="51"/>
      <c r="F149" s="51"/>
      <c r="G149" s="51"/>
      <c r="H149" s="51"/>
      <c r="I149" s="56"/>
      <c r="J149" s="56"/>
      <c r="K149" s="51"/>
      <c r="L149" s="51"/>
      <c r="M149" s="51"/>
      <c r="N149" s="51"/>
      <c r="O149" s="55"/>
      <c r="P149" s="55"/>
      <c r="Q149" s="51"/>
      <c r="R149" s="54">
        <v>30</v>
      </c>
      <c r="S149" s="53">
        <v>30</v>
      </c>
      <c r="T149" s="53">
        <v>17</v>
      </c>
      <c r="U149" s="52">
        <f>IF(ISERROR(T149/S149),"N/A",T149/S149*100)</f>
        <v>56.666666666666664</v>
      </c>
      <c r="V149" s="51" t="s">
        <v>38</v>
      </c>
    </row>
    <row r="150" spans="1:22" ht="23.1" customHeight="1" thickBot="1" x14ac:dyDescent="0.25">
      <c r="A150" s="57"/>
      <c r="B150" s="51"/>
      <c r="C150" s="51"/>
      <c r="D150" s="51"/>
      <c r="E150" s="51"/>
      <c r="F150" s="51"/>
      <c r="G150" s="51"/>
      <c r="H150" s="51"/>
      <c r="I150" s="56"/>
      <c r="J150" s="56"/>
      <c r="K150" s="51"/>
      <c r="L150" s="51"/>
      <c r="M150" s="51"/>
      <c r="N150" s="51"/>
      <c r="O150" s="55"/>
      <c r="P150" s="55"/>
      <c r="Q150" s="51"/>
      <c r="R150" s="54">
        <v>38.35</v>
      </c>
      <c r="S150" s="53">
        <v>38.35</v>
      </c>
      <c r="T150" s="53">
        <v>31.11</v>
      </c>
      <c r="U150" s="52">
        <f>IF(ISERROR(T150/S150),"N/A",T150/S150*100)</f>
        <v>81.121251629726203</v>
      </c>
      <c r="V150" s="51" t="s">
        <v>60</v>
      </c>
    </row>
    <row r="151" spans="1:22" ht="75" customHeight="1" thickTop="1" thickBot="1" x14ac:dyDescent="0.25">
      <c r="A151" s="57"/>
      <c r="B151" s="64" t="s">
        <v>84</v>
      </c>
      <c r="C151" s="63" t="s">
        <v>59</v>
      </c>
      <c r="D151" s="63"/>
      <c r="E151" s="63"/>
      <c r="F151" s="63"/>
      <c r="G151" s="63"/>
      <c r="H151" s="63"/>
      <c r="I151" s="63" t="s">
        <v>86</v>
      </c>
      <c r="J151" s="63"/>
      <c r="K151" s="63"/>
      <c r="L151" s="63" t="s">
        <v>85</v>
      </c>
      <c r="M151" s="63"/>
      <c r="N151" s="63"/>
      <c r="O151" s="63"/>
      <c r="P151" s="62" t="s">
        <v>55</v>
      </c>
      <c r="Q151" s="62" t="s">
        <v>81</v>
      </c>
      <c r="R151" s="62">
        <v>274.14666666666665</v>
      </c>
      <c r="S151" s="62">
        <v>274.14666666666665</v>
      </c>
      <c r="T151" s="62">
        <v>164.25291666666666</v>
      </c>
      <c r="U151" s="62">
        <f>IF(ISERROR(T151/S151),"N/A",T151/S151*100)</f>
        <v>59.914249063761496</v>
      </c>
      <c r="V151" s="61" t="s">
        <v>53</v>
      </c>
    </row>
    <row r="152" spans="1:22" ht="23.1" customHeight="1" thickTop="1" thickBot="1" x14ac:dyDescent="0.25">
      <c r="A152" s="57"/>
      <c r="B152" s="60" t="s">
        <v>52</v>
      </c>
      <c r="C152" s="59"/>
      <c r="D152" s="59"/>
      <c r="E152" s="59"/>
      <c r="F152" s="59"/>
      <c r="G152" s="59"/>
      <c r="H152" s="59"/>
      <c r="I152" s="59"/>
      <c r="J152" s="59"/>
      <c r="K152" s="59"/>
      <c r="L152" s="59"/>
      <c r="M152" s="59"/>
      <c r="N152" s="59"/>
      <c r="O152" s="59"/>
      <c r="P152" s="59"/>
      <c r="Q152" s="59"/>
      <c r="R152" s="59"/>
      <c r="S152" s="59"/>
      <c r="T152" s="59"/>
      <c r="U152" s="59"/>
      <c r="V152" s="58"/>
    </row>
    <row r="153" spans="1:22" ht="23.1" customHeight="1" x14ac:dyDescent="0.2">
      <c r="A153" s="57"/>
      <c r="B153" s="51"/>
      <c r="C153" s="51"/>
      <c r="D153" s="51"/>
      <c r="E153" s="51"/>
      <c r="F153" s="51"/>
      <c r="G153" s="51"/>
      <c r="H153" s="51"/>
      <c r="I153" s="56"/>
      <c r="J153" s="56"/>
      <c r="K153" s="51"/>
      <c r="L153" s="51"/>
      <c r="M153" s="51"/>
      <c r="N153" s="51"/>
      <c r="O153" s="55"/>
      <c r="P153" s="55"/>
      <c r="Q153" s="51"/>
      <c r="R153" s="54">
        <v>45</v>
      </c>
      <c r="S153" s="53">
        <v>45</v>
      </c>
      <c r="T153" s="53">
        <v>43</v>
      </c>
      <c r="U153" s="52">
        <f>IF(ISERROR(T153/S153),"N/A",T153/S153*100)</f>
        <v>95.555555555555557</v>
      </c>
      <c r="V153" s="51" t="s">
        <v>31</v>
      </c>
    </row>
    <row r="154" spans="1:22" ht="23.1" customHeight="1" x14ac:dyDescent="0.2">
      <c r="A154" s="57"/>
      <c r="B154" s="51"/>
      <c r="C154" s="51"/>
      <c r="D154" s="51"/>
      <c r="E154" s="51"/>
      <c r="F154" s="51"/>
      <c r="G154" s="51"/>
      <c r="H154" s="51"/>
      <c r="I154" s="56"/>
      <c r="J154" s="56"/>
      <c r="K154" s="51"/>
      <c r="L154" s="51"/>
      <c r="M154" s="51"/>
      <c r="N154" s="51"/>
      <c r="O154" s="55"/>
      <c r="P154" s="55"/>
      <c r="Q154" s="51"/>
      <c r="R154" s="54">
        <v>372</v>
      </c>
      <c r="S154" s="53">
        <v>372</v>
      </c>
      <c r="T154" s="53" t="s">
        <v>35</v>
      </c>
      <c r="U154" s="52" t="str">
        <f>IF(ISERROR(T154/S154),"N/A",T154/S154*100)</f>
        <v>N/A</v>
      </c>
      <c r="V154" s="51" t="s">
        <v>48</v>
      </c>
    </row>
    <row r="155" spans="1:22" ht="23.1" customHeight="1" x14ac:dyDescent="0.2">
      <c r="A155" s="57"/>
      <c r="B155" s="51"/>
      <c r="C155" s="51"/>
      <c r="D155" s="51"/>
      <c r="E155" s="51"/>
      <c r="F155" s="51"/>
      <c r="G155" s="51"/>
      <c r="H155" s="51"/>
      <c r="I155" s="56"/>
      <c r="J155" s="56"/>
      <c r="K155" s="51"/>
      <c r="L155" s="51"/>
      <c r="M155" s="51"/>
      <c r="N155" s="51"/>
      <c r="O155" s="55"/>
      <c r="P155" s="55"/>
      <c r="Q155" s="51"/>
      <c r="R155" s="54">
        <v>26.12</v>
      </c>
      <c r="S155" s="53">
        <v>26.12</v>
      </c>
      <c r="T155" s="53">
        <v>35.61</v>
      </c>
      <c r="U155" s="52">
        <f>IF(ISERROR(T155/S155),"N/A",T155/S155*100)</f>
        <v>136.3323124042879</v>
      </c>
      <c r="V155" s="51" t="s">
        <v>41</v>
      </c>
    </row>
    <row r="156" spans="1:22" ht="23.1" customHeight="1" x14ac:dyDescent="0.2">
      <c r="A156" s="57"/>
      <c r="B156" s="51"/>
      <c r="C156" s="51"/>
      <c r="D156" s="51"/>
      <c r="E156" s="51"/>
      <c r="F156" s="51"/>
      <c r="G156" s="51"/>
      <c r="H156" s="51"/>
      <c r="I156" s="56"/>
      <c r="J156" s="56"/>
      <c r="K156" s="51"/>
      <c r="L156" s="51"/>
      <c r="M156" s="51"/>
      <c r="N156" s="51"/>
      <c r="O156" s="55"/>
      <c r="P156" s="55"/>
      <c r="Q156" s="51"/>
      <c r="R156" s="54">
        <v>38</v>
      </c>
      <c r="S156" s="53">
        <v>38</v>
      </c>
      <c r="T156" s="53">
        <v>31</v>
      </c>
      <c r="U156" s="52">
        <f>IF(ISERROR(T156/S156),"N/A",T156/S156*100)</f>
        <v>81.578947368421055</v>
      </c>
      <c r="V156" s="51" t="s">
        <v>63</v>
      </c>
    </row>
    <row r="157" spans="1:22" ht="23.1" customHeight="1" x14ac:dyDescent="0.2">
      <c r="A157" s="57"/>
      <c r="B157" s="51"/>
      <c r="C157" s="51"/>
      <c r="D157" s="51"/>
      <c r="E157" s="51"/>
      <c r="F157" s="51"/>
      <c r="G157" s="51"/>
      <c r="H157" s="51"/>
      <c r="I157" s="56"/>
      <c r="J157" s="56"/>
      <c r="K157" s="51"/>
      <c r="L157" s="51"/>
      <c r="M157" s="51"/>
      <c r="N157" s="51"/>
      <c r="O157" s="55"/>
      <c r="P157" s="55"/>
      <c r="Q157" s="51"/>
      <c r="R157" s="54">
        <v>5.86</v>
      </c>
      <c r="S157" s="53">
        <v>5.86</v>
      </c>
      <c r="T157" s="53">
        <v>11.21</v>
      </c>
      <c r="U157" s="52">
        <f>IF(ISERROR(T157/S157),"N/A",T157/S157*100)</f>
        <v>191.29692832764508</v>
      </c>
      <c r="V157" s="51" t="s">
        <v>34</v>
      </c>
    </row>
    <row r="158" spans="1:22" ht="23.1" customHeight="1" x14ac:dyDescent="0.2">
      <c r="A158" s="57"/>
      <c r="B158" s="51"/>
      <c r="C158" s="51"/>
      <c r="D158" s="51"/>
      <c r="E158" s="51"/>
      <c r="F158" s="51"/>
      <c r="G158" s="51"/>
      <c r="H158" s="51"/>
      <c r="I158" s="56"/>
      <c r="J158" s="56"/>
      <c r="K158" s="51"/>
      <c r="L158" s="51"/>
      <c r="M158" s="51"/>
      <c r="N158" s="51"/>
      <c r="O158" s="55"/>
      <c r="P158" s="55"/>
      <c r="Q158" s="51"/>
      <c r="R158" s="54">
        <v>28.92</v>
      </c>
      <c r="S158" s="53">
        <v>28.92</v>
      </c>
      <c r="T158" s="53">
        <v>27.77</v>
      </c>
      <c r="U158" s="52">
        <f>IF(ISERROR(T158/S158),"N/A",T158/S158*100)</f>
        <v>96.023513139695709</v>
      </c>
      <c r="V158" s="51" t="s">
        <v>62</v>
      </c>
    </row>
    <row r="159" spans="1:22" ht="23.1" customHeight="1" x14ac:dyDescent="0.2">
      <c r="A159" s="57"/>
      <c r="B159" s="51"/>
      <c r="C159" s="51"/>
      <c r="D159" s="51"/>
      <c r="E159" s="51"/>
      <c r="F159" s="51"/>
      <c r="G159" s="51"/>
      <c r="H159" s="51"/>
      <c r="I159" s="56"/>
      <c r="J159" s="56"/>
      <c r="K159" s="51"/>
      <c r="L159" s="51"/>
      <c r="M159" s="51"/>
      <c r="N159" s="51"/>
      <c r="O159" s="55"/>
      <c r="P159" s="55"/>
      <c r="Q159" s="51"/>
      <c r="R159" s="54">
        <v>42.08</v>
      </c>
      <c r="S159" s="53">
        <v>42.08</v>
      </c>
      <c r="T159" s="53">
        <v>41.26</v>
      </c>
      <c r="U159" s="52">
        <f>IF(ISERROR(T159/S159),"N/A",T159/S159*100)</f>
        <v>98.051330798479086</v>
      </c>
      <c r="V159" s="51" t="s">
        <v>40</v>
      </c>
    </row>
    <row r="160" spans="1:22" ht="23.1" customHeight="1" x14ac:dyDescent="0.2">
      <c r="A160" s="57"/>
      <c r="B160" s="51"/>
      <c r="C160" s="51"/>
      <c r="D160" s="51"/>
      <c r="E160" s="51"/>
      <c r="F160" s="51"/>
      <c r="G160" s="51"/>
      <c r="H160" s="51"/>
      <c r="I160" s="56"/>
      <c r="J160" s="56"/>
      <c r="K160" s="51"/>
      <c r="L160" s="51"/>
      <c r="M160" s="51"/>
      <c r="N160" s="51"/>
      <c r="O160" s="55"/>
      <c r="P160" s="55"/>
      <c r="Q160" s="51"/>
      <c r="R160" s="54">
        <v>17.760000000000002</v>
      </c>
      <c r="S160" s="53">
        <v>17.760000000000002</v>
      </c>
      <c r="T160" s="53">
        <v>3187</v>
      </c>
      <c r="U160" s="52">
        <f>IF(ISERROR(T160/S160),"N/A",T160/S160*100)</f>
        <v>17944.819819819819</v>
      </c>
      <c r="V160" s="51" t="s">
        <v>45</v>
      </c>
    </row>
    <row r="161" spans="1:22" ht="23.1" customHeight="1" x14ac:dyDescent="0.2">
      <c r="A161" s="57"/>
      <c r="B161" s="51"/>
      <c r="C161" s="51"/>
      <c r="D161" s="51"/>
      <c r="E161" s="51"/>
      <c r="F161" s="51"/>
      <c r="G161" s="51"/>
      <c r="H161" s="51"/>
      <c r="I161" s="56"/>
      <c r="J161" s="56"/>
      <c r="K161" s="51"/>
      <c r="L161" s="51"/>
      <c r="M161" s="51"/>
      <c r="N161" s="51"/>
      <c r="O161" s="55"/>
      <c r="P161" s="55"/>
      <c r="Q161" s="51"/>
      <c r="R161" s="54">
        <v>15.19</v>
      </c>
      <c r="S161" s="53">
        <v>15.19</v>
      </c>
      <c r="T161" s="53">
        <v>44.86</v>
      </c>
      <c r="U161" s="52">
        <f>IF(ISERROR(T161/S161),"N/A",T161/S161*100)</f>
        <v>295.32587228439763</v>
      </c>
      <c r="V161" s="51" t="s">
        <v>64</v>
      </c>
    </row>
    <row r="162" spans="1:22" ht="23.1" customHeight="1" x14ac:dyDescent="0.2">
      <c r="A162" s="57"/>
      <c r="B162" s="51"/>
      <c r="C162" s="51"/>
      <c r="D162" s="51"/>
      <c r="E162" s="51"/>
      <c r="F162" s="51"/>
      <c r="G162" s="51"/>
      <c r="H162" s="51"/>
      <c r="I162" s="56"/>
      <c r="J162" s="56"/>
      <c r="K162" s="51"/>
      <c r="L162" s="51"/>
      <c r="M162" s="51"/>
      <c r="N162" s="51"/>
      <c r="O162" s="55"/>
      <c r="P162" s="55"/>
      <c r="Q162" s="51"/>
      <c r="R162" s="54">
        <v>56</v>
      </c>
      <c r="S162" s="53">
        <v>56</v>
      </c>
      <c r="T162" s="53">
        <v>30</v>
      </c>
      <c r="U162" s="52">
        <f>IF(ISERROR(T162/S162),"N/A",T162/S162*100)</f>
        <v>53.571428571428569</v>
      </c>
      <c r="V162" s="51" t="s">
        <v>28</v>
      </c>
    </row>
    <row r="163" spans="1:22" ht="23.1" customHeight="1" x14ac:dyDescent="0.2">
      <c r="A163" s="57"/>
      <c r="B163" s="51"/>
      <c r="C163" s="51"/>
      <c r="D163" s="51"/>
      <c r="E163" s="51"/>
      <c r="F163" s="51"/>
      <c r="G163" s="51"/>
      <c r="H163" s="51"/>
      <c r="I163" s="56"/>
      <c r="J163" s="56"/>
      <c r="K163" s="51"/>
      <c r="L163" s="51"/>
      <c r="M163" s="51"/>
      <c r="N163" s="51"/>
      <c r="O163" s="55"/>
      <c r="P163" s="55"/>
      <c r="Q163" s="51"/>
      <c r="R163" s="54">
        <v>58.4</v>
      </c>
      <c r="S163" s="53">
        <v>58.4</v>
      </c>
      <c r="T163" s="53">
        <v>32.89</v>
      </c>
      <c r="U163" s="52">
        <f>IF(ISERROR(T163/S163),"N/A",T163/S163*100)</f>
        <v>56.318493150684937</v>
      </c>
      <c r="V163" s="51" t="s">
        <v>43</v>
      </c>
    </row>
    <row r="164" spans="1:22" ht="23.1" customHeight="1" x14ac:dyDescent="0.2">
      <c r="A164" s="57"/>
      <c r="B164" s="51"/>
      <c r="C164" s="51"/>
      <c r="D164" s="51"/>
      <c r="E164" s="51"/>
      <c r="F164" s="51"/>
      <c r="G164" s="51"/>
      <c r="H164" s="51"/>
      <c r="I164" s="56"/>
      <c r="J164" s="56"/>
      <c r="K164" s="51"/>
      <c r="L164" s="51"/>
      <c r="M164" s="51"/>
      <c r="N164" s="51"/>
      <c r="O164" s="55"/>
      <c r="P164" s="55"/>
      <c r="Q164" s="51"/>
      <c r="R164" s="54">
        <v>70.16</v>
      </c>
      <c r="S164" s="53">
        <v>70.16</v>
      </c>
      <c r="T164" s="53">
        <v>82.45</v>
      </c>
      <c r="U164" s="52">
        <f>IF(ISERROR(T164/S164),"N/A",T164/S164*100)</f>
        <v>117.51710376282783</v>
      </c>
      <c r="V164" s="51" t="s">
        <v>61</v>
      </c>
    </row>
    <row r="165" spans="1:22" ht="23.1" customHeight="1" x14ac:dyDescent="0.2">
      <c r="A165" s="57"/>
      <c r="B165" s="51"/>
      <c r="C165" s="51"/>
      <c r="D165" s="51"/>
      <c r="E165" s="51"/>
      <c r="F165" s="51"/>
      <c r="G165" s="51"/>
      <c r="H165" s="51"/>
      <c r="I165" s="56"/>
      <c r="J165" s="56"/>
      <c r="K165" s="51"/>
      <c r="L165" s="51"/>
      <c r="M165" s="51"/>
      <c r="N165" s="51"/>
      <c r="O165" s="55"/>
      <c r="P165" s="55"/>
      <c r="Q165" s="51"/>
      <c r="R165" s="54">
        <v>32</v>
      </c>
      <c r="S165" s="53">
        <v>32</v>
      </c>
      <c r="T165" s="53">
        <v>32</v>
      </c>
      <c r="U165" s="52">
        <f>IF(ISERROR(T165/S165),"N/A",T165/S165*100)</f>
        <v>100</v>
      </c>
      <c r="V165" s="51" t="s">
        <v>38</v>
      </c>
    </row>
    <row r="166" spans="1:22" ht="23.1" customHeight="1" x14ac:dyDescent="0.2">
      <c r="A166" s="57"/>
      <c r="B166" s="51"/>
      <c r="C166" s="51"/>
      <c r="D166" s="51"/>
      <c r="E166" s="51"/>
      <c r="F166" s="51"/>
      <c r="G166" s="51"/>
      <c r="H166" s="51"/>
      <c r="I166" s="56"/>
      <c r="J166" s="56"/>
      <c r="K166" s="51"/>
      <c r="L166" s="51"/>
      <c r="M166" s="51"/>
      <c r="N166" s="51"/>
      <c r="O166" s="55"/>
      <c r="P166" s="55"/>
      <c r="Q166" s="51"/>
      <c r="R166" s="54">
        <v>52.94</v>
      </c>
      <c r="S166" s="53">
        <v>52.94</v>
      </c>
      <c r="T166" s="53">
        <v>56.19</v>
      </c>
      <c r="U166" s="52">
        <f>IF(ISERROR(T166/S166),"N/A",T166/S166*100)</f>
        <v>106.13902531167358</v>
      </c>
      <c r="V166" s="51" t="s">
        <v>36</v>
      </c>
    </row>
    <row r="167" spans="1:22" ht="23.1" customHeight="1" x14ac:dyDescent="0.2">
      <c r="A167" s="57"/>
      <c r="B167" s="51"/>
      <c r="C167" s="51"/>
      <c r="D167" s="51"/>
      <c r="E167" s="51"/>
      <c r="F167" s="51"/>
      <c r="G167" s="51"/>
      <c r="H167" s="51"/>
      <c r="I167" s="56"/>
      <c r="J167" s="56"/>
      <c r="K167" s="51"/>
      <c r="L167" s="51"/>
      <c r="M167" s="51"/>
      <c r="N167" s="51"/>
      <c r="O167" s="55"/>
      <c r="P167" s="55"/>
      <c r="Q167" s="51"/>
      <c r="R167" s="54">
        <v>11.26</v>
      </c>
      <c r="S167" s="53">
        <v>11.26</v>
      </c>
      <c r="T167" s="53">
        <v>10.46</v>
      </c>
      <c r="U167" s="52">
        <f>IF(ISERROR(T167/S167),"N/A",T167/S167*100)</f>
        <v>92.895204262877456</v>
      </c>
      <c r="V167" s="51" t="s">
        <v>30</v>
      </c>
    </row>
    <row r="168" spans="1:22" ht="23.1" customHeight="1" x14ac:dyDescent="0.2">
      <c r="A168" s="57"/>
      <c r="B168" s="51"/>
      <c r="C168" s="51"/>
      <c r="D168" s="51"/>
      <c r="E168" s="51"/>
      <c r="F168" s="51"/>
      <c r="G168" s="51"/>
      <c r="H168" s="51"/>
      <c r="I168" s="56"/>
      <c r="J168" s="56"/>
      <c r="K168" s="51"/>
      <c r="L168" s="51"/>
      <c r="M168" s="51"/>
      <c r="N168" s="51"/>
      <c r="O168" s="55"/>
      <c r="P168" s="55"/>
      <c r="Q168" s="51"/>
      <c r="R168" s="54">
        <v>22</v>
      </c>
      <c r="S168" s="53">
        <v>22</v>
      </c>
      <c r="T168" s="53">
        <v>19.2</v>
      </c>
      <c r="U168" s="52">
        <f>IF(ISERROR(T168/S168),"N/A",T168/S168*100)</f>
        <v>87.272727272727266</v>
      </c>
      <c r="V168" s="51" t="s">
        <v>65</v>
      </c>
    </row>
    <row r="169" spans="1:22" ht="23.1" customHeight="1" x14ac:dyDescent="0.2">
      <c r="A169" s="57"/>
      <c r="B169" s="51"/>
      <c r="C169" s="51"/>
      <c r="D169" s="51"/>
      <c r="E169" s="51"/>
      <c r="F169" s="51"/>
      <c r="G169" s="51"/>
      <c r="H169" s="51"/>
      <c r="I169" s="56"/>
      <c r="J169" s="56"/>
      <c r="K169" s="51"/>
      <c r="L169" s="51"/>
      <c r="M169" s="51"/>
      <c r="N169" s="51"/>
      <c r="O169" s="55"/>
      <c r="P169" s="55"/>
      <c r="Q169" s="51"/>
      <c r="R169" s="54">
        <v>45.74</v>
      </c>
      <c r="S169" s="53">
        <v>45.74</v>
      </c>
      <c r="T169" s="53">
        <v>42.71</v>
      </c>
      <c r="U169" s="52">
        <f>IF(ISERROR(T169/S169),"N/A",T169/S169*100)</f>
        <v>93.375601224311325</v>
      </c>
      <c r="V169" s="51" t="s">
        <v>39</v>
      </c>
    </row>
    <row r="170" spans="1:22" ht="23.1" customHeight="1" x14ac:dyDescent="0.2">
      <c r="A170" s="57"/>
      <c r="B170" s="51"/>
      <c r="C170" s="51"/>
      <c r="D170" s="51"/>
      <c r="E170" s="51"/>
      <c r="F170" s="51"/>
      <c r="G170" s="51"/>
      <c r="H170" s="51"/>
      <c r="I170" s="56"/>
      <c r="J170" s="56"/>
      <c r="K170" s="51"/>
      <c r="L170" s="51"/>
      <c r="M170" s="51"/>
      <c r="N170" s="51"/>
      <c r="O170" s="55"/>
      <c r="P170" s="55"/>
      <c r="Q170" s="51"/>
      <c r="R170" s="54">
        <v>38.79</v>
      </c>
      <c r="S170" s="53">
        <v>38.79</v>
      </c>
      <c r="T170" s="53">
        <v>32.799999999999997</v>
      </c>
      <c r="U170" s="52">
        <f>IF(ISERROR(T170/S170),"N/A",T170/S170*100)</f>
        <v>84.557875741170392</v>
      </c>
      <c r="V170" s="51" t="s">
        <v>60</v>
      </c>
    </row>
    <row r="171" spans="1:22" ht="23.1" customHeight="1" x14ac:dyDescent="0.2">
      <c r="A171" s="57"/>
      <c r="B171" s="51"/>
      <c r="C171" s="51"/>
      <c r="D171" s="51"/>
      <c r="E171" s="51"/>
      <c r="F171" s="51"/>
      <c r="G171" s="51"/>
      <c r="H171" s="51"/>
      <c r="I171" s="56"/>
      <c r="J171" s="56"/>
      <c r="K171" s="51"/>
      <c r="L171" s="51"/>
      <c r="M171" s="51"/>
      <c r="N171" s="51"/>
      <c r="O171" s="55"/>
      <c r="P171" s="55"/>
      <c r="Q171" s="51"/>
      <c r="R171" s="54">
        <v>10.220000000000001</v>
      </c>
      <c r="S171" s="53">
        <v>10.220000000000001</v>
      </c>
      <c r="T171" s="53">
        <v>12.2</v>
      </c>
      <c r="U171" s="52">
        <f>IF(ISERROR(T171/S171),"N/A",T171/S171*100)</f>
        <v>119.37377690802347</v>
      </c>
      <c r="V171" s="51" t="s">
        <v>42</v>
      </c>
    </row>
    <row r="172" spans="1:22" ht="23.1" customHeight="1" x14ac:dyDescent="0.2">
      <c r="A172" s="57"/>
      <c r="B172" s="51"/>
      <c r="C172" s="51"/>
      <c r="D172" s="51"/>
      <c r="E172" s="51"/>
      <c r="F172" s="51"/>
      <c r="G172" s="51"/>
      <c r="H172" s="51"/>
      <c r="I172" s="56"/>
      <c r="J172" s="56"/>
      <c r="K172" s="51"/>
      <c r="L172" s="51"/>
      <c r="M172" s="51"/>
      <c r="N172" s="51"/>
      <c r="O172" s="55"/>
      <c r="P172" s="55"/>
      <c r="Q172" s="51"/>
      <c r="R172" s="54">
        <v>8.69</v>
      </c>
      <c r="S172" s="53">
        <v>8.69</v>
      </c>
      <c r="T172" s="53">
        <v>4.26</v>
      </c>
      <c r="U172" s="52">
        <f>IF(ISERROR(T172/S172),"N/A",T172/S172*100)</f>
        <v>49.021864211737629</v>
      </c>
      <c r="V172" s="51" t="s">
        <v>47</v>
      </c>
    </row>
    <row r="173" spans="1:22" ht="23.1" customHeight="1" x14ac:dyDescent="0.2">
      <c r="A173" s="57"/>
      <c r="B173" s="51"/>
      <c r="C173" s="51"/>
      <c r="D173" s="51"/>
      <c r="E173" s="51"/>
      <c r="F173" s="51"/>
      <c r="G173" s="51"/>
      <c r="H173" s="51"/>
      <c r="I173" s="56"/>
      <c r="J173" s="56"/>
      <c r="K173" s="51"/>
      <c r="L173" s="51"/>
      <c r="M173" s="51"/>
      <c r="N173" s="51"/>
      <c r="O173" s="55"/>
      <c r="P173" s="55"/>
      <c r="Q173" s="51"/>
      <c r="R173" s="54">
        <v>6249</v>
      </c>
      <c r="S173" s="53">
        <v>6249</v>
      </c>
      <c r="T173" s="53" t="s">
        <v>35</v>
      </c>
      <c r="U173" s="52" t="str">
        <f>IF(ISERROR(T173/S173),"N/A",T173/S173*100)</f>
        <v>N/A</v>
      </c>
      <c r="V173" s="51" t="s">
        <v>44</v>
      </c>
    </row>
    <row r="174" spans="1:22" ht="23.1" customHeight="1" x14ac:dyDescent="0.2">
      <c r="A174" s="57"/>
      <c r="B174" s="51"/>
      <c r="C174" s="51"/>
      <c r="D174" s="51"/>
      <c r="E174" s="51"/>
      <c r="F174" s="51"/>
      <c r="G174" s="51"/>
      <c r="H174" s="51"/>
      <c r="I174" s="56"/>
      <c r="J174" s="56"/>
      <c r="K174" s="51"/>
      <c r="L174" s="51"/>
      <c r="M174" s="51"/>
      <c r="N174" s="51"/>
      <c r="O174" s="55"/>
      <c r="P174" s="55"/>
      <c r="Q174" s="51"/>
      <c r="R174" s="54">
        <v>7.49</v>
      </c>
      <c r="S174" s="53">
        <v>7.49</v>
      </c>
      <c r="T174" s="53" t="s">
        <v>35</v>
      </c>
      <c r="U174" s="52" t="str">
        <f>IF(ISERROR(T174/S174),"N/A",T174/S174*100)</f>
        <v>N/A</v>
      </c>
      <c r="V174" s="51" t="s">
        <v>33</v>
      </c>
    </row>
    <row r="175" spans="1:22" ht="23.1" customHeight="1" x14ac:dyDescent="0.2">
      <c r="A175" s="57"/>
      <c r="B175" s="51"/>
      <c r="C175" s="51"/>
      <c r="D175" s="51"/>
      <c r="E175" s="51"/>
      <c r="F175" s="51"/>
      <c r="G175" s="51"/>
      <c r="H175" s="51"/>
      <c r="I175" s="56"/>
      <c r="J175" s="56"/>
      <c r="K175" s="51"/>
      <c r="L175" s="51"/>
      <c r="M175" s="51"/>
      <c r="N175" s="51"/>
      <c r="O175" s="55"/>
      <c r="P175" s="55"/>
      <c r="Q175" s="51"/>
      <c r="R175" s="54">
        <v>18.45</v>
      </c>
      <c r="S175" s="53">
        <v>18.45</v>
      </c>
      <c r="T175" s="53">
        <v>21.91</v>
      </c>
      <c r="U175" s="52">
        <f>IF(ISERROR(T175/S175),"N/A",T175/S175*100)</f>
        <v>118.75338753387534</v>
      </c>
      <c r="V175" s="51" t="s">
        <v>29</v>
      </c>
    </row>
    <row r="176" spans="1:22" ht="23.1" customHeight="1" x14ac:dyDescent="0.2">
      <c r="A176" s="57"/>
      <c r="B176" s="51"/>
      <c r="C176" s="51"/>
      <c r="D176" s="51"/>
      <c r="E176" s="51"/>
      <c r="F176" s="51"/>
      <c r="G176" s="51"/>
      <c r="H176" s="51"/>
      <c r="I176" s="56"/>
      <c r="J176" s="56"/>
      <c r="K176" s="51"/>
      <c r="L176" s="51"/>
      <c r="M176" s="51"/>
      <c r="N176" s="51"/>
      <c r="O176" s="55"/>
      <c r="P176" s="55"/>
      <c r="Q176" s="51"/>
      <c r="R176" s="54">
        <v>1.93</v>
      </c>
      <c r="S176" s="53">
        <v>1.93</v>
      </c>
      <c r="T176" s="53">
        <v>10.59</v>
      </c>
      <c r="U176" s="52">
        <f>IF(ISERROR(T176/S176),"N/A",T176/S176*100)</f>
        <v>548.70466321243521</v>
      </c>
      <c r="V176" s="51" t="s">
        <v>32</v>
      </c>
    </row>
    <row r="177" spans="1:22" ht="23.1" customHeight="1" x14ac:dyDescent="0.2">
      <c r="A177" s="57"/>
      <c r="B177" s="51"/>
      <c r="C177" s="51"/>
      <c r="D177" s="51"/>
      <c r="E177" s="51"/>
      <c r="F177" s="51"/>
      <c r="G177" s="51"/>
      <c r="H177" s="51"/>
      <c r="I177" s="56"/>
      <c r="J177" s="56"/>
      <c r="K177" s="51"/>
      <c r="L177" s="51"/>
      <c r="M177" s="51"/>
      <c r="N177" s="51"/>
      <c r="O177" s="55"/>
      <c r="P177" s="55"/>
      <c r="Q177" s="51"/>
      <c r="R177" s="54">
        <v>13.62</v>
      </c>
      <c r="S177" s="53">
        <v>13.62</v>
      </c>
      <c r="T177" s="53">
        <v>9.49</v>
      </c>
      <c r="U177" s="52">
        <f>IF(ISERROR(T177/S177),"N/A",T177/S177*100)</f>
        <v>69.676945668135104</v>
      </c>
      <c r="V177" s="51" t="s">
        <v>37</v>
      </c>
    </row>
    <row r="178" spans="1:22" ht="23.1" customHeight="1" x14ac:dyDescent="0.2">
      <c r="A178" s="57"/>
      <c r="B178" s="51"/>
      <c r="C178" s="51"/>
      <c r="D178" s="51"/>
      <c r="E178" s="51"/>
      <c r="F178" s="51"/>
      <c r="G178" s="51"/>
      <c r="H178" s="51"/>
      <c r="I178" s="56"/>
      <c r="J178" s="56"/>
      <c r="K178" s="51"/>
      <c r="L178" s="51"/>
      <c r="M178" s="51"/>
      <c r="N178" s="51"/>
      <c r="O178" s="55"/>
      <c r="P178" s="55"/>
      <c r="Q178" s="51"/>
      <c r="R178" s="54">
        <v>61.16</v>
      </c>
      <c r="S178" s="53">
        <v>61.16</v>
      </c>
      <c r="T178" s="53">
        <v>64.2</v>
      </c>
      <c r="U178" s="52">
        <f>IF(ISERROR(T178/S178),"N/A",T178/S178*100)</f>
        <v>104.97056899934599</v>
      </c>
      <c r="V178" s="51" t="s">
        <v>50</v>
      </c>
    </row>
    <row r="179" spans="1:22" ht="23.1" customHeight="1" thickBot="1" x14ac:dyDescent="0.25">
      <c r="A179" s="57"/>
      <c r="B179" s="51"/>
      <c r="C179" s="51"/>
      <c r="D179" s="51"/>
      <c r="E179" s="51"/>
      <c r="F179" s="51"/>
      <c r="G179" s="51"/>
      <c r="H179" s="51"/>
      <c r="I179" s="56"/>
      <c r="J179" s="56"/>
      <c r="K179" s="51"/>
      <c r="L179" s="51"/>
      <c r="M179" s="51"/>
      <c r="N179" s="51"/>
      <c r="O179" s="55"/>
      <c r="P179" s="55"/>
      <c r="Q179" s="51"/>
      <c r="R179" s="54">
        <v>53.18</v>
      </c>
      <c r="S179" s="53">
        <v>53.18</v>
      </c>
      <c r="T179" s="53">
        <v>59.01</v>
      </c>
      <c r="U179" s="52">
        <f>IF(ISERROR(T179/S179),"N/A",T179/S179*100)</f>
        <v>110.9627679578789</v>
      </c>
      <c r="V179" s="51" t="s">
        <v>49</v>
      </c>
    </row>
    <row r="180" spans="1:22" ht="75" customHeight="1" thickTop="1" thickBot="1" x14ac:dyDescent="0.25">
      <c r="A180" s="57"/>
      <c r="B180" s="64" t="s">
        <v>84</v>
      </c>
      <c r="C180" s="63" t="s">
        <v>59</v>
      </c>
      <c r="D180" s="63"/>
      <c r="E180" s="63"/>
      <c r="F180" s="63"/>
      <c r="G180" s="63"/>
      <c r="H180" s="63"/>
      <c r="I180" s="63" t="s">
        <v>83</v>
      </c>
      <c r="J180" s="63"/>
      <c r="K180" s="63"/>
      <c r="L180" s="63" t="s">
        <v>82</v>
      </c>
      <c r="M180" s="63"/>
      <c r="N180" s="63"/>
      <c r="O180" s="63"/>
      <c r="P180" s="62" t="s">
        <v>55</v>
      </c>
      <c r="Q180" s="62" t="s">
        <v>81</v>
      </c>
      <c r="R180" s="62">
        <v>923.18629629629629</v>
      </c>
      <c r="S180" s="62">
        <v>923.18629629629629</v>
      </c>
      <c r="T180" s="62">
        <v>29.253749999999997</v>
      </c>
      <c r="U180" s="62">
        <f>IF(ISERROR(T180/S180),"N/A",T180/S180*100)</f>
        <v>3.1687807885973016</v>
      </c>
      <c r="V180" s="61" t="s">
        <v>53</v>
      </c>
    </row>
    <row r="181" spans="1:22" ht="23.1" customHeight="1" thickTop="1" thickBot="1" x14ac:dyDescent="0.25">
      <c r="A181" s="57"/>
      <c r="B181" s="60" t="s">
        <v>52</v>
      </c>
      <c r="C181" s="59"/>
      <c r="D181" s="59"/>
      <c r="E181" s="59"/>
      <c r="F181" s="59"/>
      <c r="G181" s="59"/>
      <c r="H181" s="59"/>
      <c r="I181" s="59"/>
      <c r="J181" s="59"/>
      <c r="K181" s="59"/>
      <c r="L181" s="59"/>
      <c r="M181" s="59"/>
      <c r="N181" s="59"/>
      <c r="O181" s="59"/>
      <c r="P181" s="59"/>
      <c r="Q181" s="59"/>
      <c r="R181" s="59"/>
      <c r="S181" s="59"/>
      <c r="T181" s="59"/>
      <c r="U181" s="59"/>
      <c r="V181" s="58"/>
    </row>
    <row r="182" spans="1:22" ht="23.1" customHeight="1" x14ac:dyDescent="0.2">
      <c r="A182" s="57"/>
      <c r="B182" s="51"/>
      <c r="C182" s="51"/>
      <c r="D182" s="51"/>
      <c r="E182" s="51"/>
      <c r="F182" s="51"/>
      <c r="G182" s="51"/>
      <c r="H182" s="51"/>
      <c r="I182" s="56"/>
      <c r="J182" s="56"/>
      <c r="K182" s="51"/>
      <c r="L182" s="51"/>
      <c r="M182" s="51"/>
      <c r="N182" s="51"/>
      <c r="O182" s="55"/>
      <c r="P182" s="55"/>
      <c r="Q182" s="51"/>
      <c r="R182" s="54">
        <v>14.17</v>
      </c>
      <c r="S182" s="53">
        <v>14.17</v>
      </c>
      <c r="T182" s="53">
        <v>11.03</v>
      </c>
      <c r="U182" s="52">
        <f>IF(ISERROR(T182/S182),"N/A",T182/S182*100)</f>
        <v>77.840508115737478</v>
      </c>
      <c r="V182" s="51" t="s">
        <v>30</v>
      </c>
    </row>
    <row r="183" spans="1:22" ht="23.1" customHeight="1" x14ac:dyDescent="0.2">
      <c r="A183" s="57"/>
      <c r="B183" s="51"/>
      <c r="C183" s="51"/>
      <c r="D183" s="51"/>
      <c r="E183" s="51"/>
      <c r="F183" s="51"/>
      <c r="G183" s="51"/>
      <c r="H183" s="51"/>
      <c r="I183" s="56"/>
      <c r="J183" s="56"/>
      <c r="K183" s="51"/>
      <c r="L183" s="51"/>
      <c r="M183" s="51"/>
      <c r="N183" s="51"/>
      <c r="O183" s="55"/>
      <c r="P183" s="55"/>
      <c r="Q183" s="51"/>
      <c r="R183" s="54">
        <v>9.51</v>
      </c>
      <c r="S183" s="53">
        <v>9.51</v>
      </c>
      <c r="T183" s="53">
        <v>9.4</v>
      </c>
      <c r="U183" s="52">
        <f>IF(ISERROR(T183/S183),"N/A",T183/S183*100)</f>
        <v>98.843322818086236</v>
      </c>
      <c r="V183" s="51" t="s">
        <v>42</v>
      </c>
    </row>
    <row r="184" spans="1:22" ht="23.1" customHeight="1" x14ac:dyDescent="0.2">
      <c r="A184" s="57"/>
      <c r="B184" s="51"/>
      <c r="C184" s="51"/>
      <c r="D184" s="51"/>
      <c r="E184" s="51"/>
      <c r="F184" s="51"/>
      <c r="G184" s="51"/>
      <c r="H184" s="51"/>
      <c r="I184" s="56"/>
      <c r="J184" s="56"/>
      <c r="K184" s="51"/>
      <c r="L184" s="51"/>
      <c r="M184" s="51"/>
      <c r="N184" s="51"/>
      <c r="O184" s="55"/>
      <c r="P184" s="55"/>
      <c r="Q184" s="51"/>
      <c r="R184" s="54">
        <v>9.64</v>
      </c>
      <c r="S184" s="53">
        <v>9.64</v>
      </c>
      <c r="T184" s="53">
        <v>6.08</v>
      </c>
      <c r="U184" s="52">
        <f>IF(ISERROR(T184/S184),"N/A",T184/S184*100)</f>
        <v>63.070539419087133</v>
      </c>
      <c r="V184" s="51" t="s">
        <v>47</v>
      </c>
    </row>
    <row r="185" spans="1:22" ht="23.1" customHeight="1" x14ac:dyDescent="0.2">
      <c r="A185" s="57"/>
      <c r="B185" s="51"/>
      <c r="C185" s="51"/>
      <c r="D185" s="51"/>
      <c r="E185" s="51"/>
      <c r="F185" s="51"/>
      <c r="G185" s="51"/>
      <c r="H185" s="51"/>
      <c r="I185" s="56"/>
      <c r="J185" s="56"/>
      <c r="K185" s="51"/>
      <c r="L185" s="51"/>
      <c r="M185" s="51"/>
      <c r="N185" s="51"/>
      <c r="O185" s="55"/>
      <c r="P185" s="55"/>
      <c r="Q185" s="51"/>
      <c r="R185" s="54">
        <v>53.16</v>
      </c>
      <c r="S185" s="53">
        <v>53.16</v>
      </c>
      <c r="T185" s="53">
        <v>47.2</v>
      </c>
      <c r="U185" s="52">
        <f>IF(ISERROR(T185/S185),"N/A",T185/S185*100)</f>
        <v>88.788562829194888</v>
      </c>
      <c r="V185" s="51" t="s">
        <v>49</v>
      </c>
    </row>
    <row r="186" spans="1:22" ht="23.1" customHeight="1" x14ac:dyDescent="0.2">
      <c r="A186" s="57"/>
      <c r="B186" s="51"/>
      <c r="C186" s="51"/>
      <c r="D186" s="51"/>
      <c r="E186" s="51"/>
      <c r="F186" s="51"/>
      <c r="G186" s="51"/>
      <c r="H186" s="51"/>
      <c r="I186" s="56"/>
      <c r="J186" s="56"/>
      <c r="K186" s="51"/>
      <c r="L186" s="51"/>
      <c r="M186" s="51"/>
      <c r="N186" s="51"/>
      <c r="O186" s="55"/>
      <c r="P186" s="55"/>
      <c r="Q186" s="51"/>
      <c r="R186" s="54">
        <v>6.17</v>
      </c>
      <c r="S186" s="53">
        <v>6.17</v>
      </c>
      <c r="T186" s="53">
        <v>10.47</v>
      </c>
      <c r="U186" s="52">
        <f>IF(ISERROR(T186/S186),"N/A",T186/S186*100)</f>
        <v>169.69205834683956</v>
      </c>
      <c r="V186" s="51" t="s">
        <v>34</v>
      </c>
    </row>
    <row r="187" spans="1:22" ht="23.1" customHeight="1" x14ac:dyDescent="0.2">
      <c r="A187" s="57"/>
      <c r="B187" s="51"/>
      <c r="C187" s="51"/>
      <c r="D187" s="51"/>
      <c r="E187" s="51"/>
      <c r="F187" s="51"/>
      <c r="G187" s="51"/>
      <c r="H187" s="51"/>
      <c r="I187" s="56"/>
      <c r="J187" s="56"/>
      <c r="K187" s="51"/>
      <c r="L187" s="51"/>
      <c r="M187" s="51"/>
      <c r="N187" s="51"/>
      <c r="O187" s="55"/>
      <c r="P187" s="55"/>
      <c r="Q187" s="51"/>
      <c r="R187" s="54">
        <v>6.08</v>
      </c>
      <c r="S187" s="53">
        <v>6.08</v>
      </c>
      <c r="T187" s="53">
        <v>30.22</v>
      </c>
      <c r="U187" s="52">
        <f>IF(ISERROR(T187/S187),"N/A",T187/S187*100)</f>
        <v>497.03947368421052</v>
      </c>
      <c r="V187" s="51" t="s">
        <v>32</v>
      </c>
    </row>
    <row r="188" spans="1:22" ht="23.1" customHeight="1" x14ac:dyDescent="0.2">
      <c r="A188" s="57"/>
      <c r="B188" s="51"/>
      <c r="C188" s="51"/>
      <c r="D188" s="51"/>
      <c r="E188" s="51"/>
      <c r="F188" s="51"/>
      <c r="G188" s="51"/>
      <c r="H188" s="51"/>
      <c r="I188" s="56"/>
      <c r="J188" s="56"/>
      <c r="K188" s="51"/>
      <c r="L188" s="51"/>
      <c r="M188" s="51"/>
      <c r="N188" s="51"/>
      <c r="O188" s="55"/>
      <c r="P188" s="55"/>
      <c r="Q188" s="51"/>
      <c r="R188" s="54">
        <v>40.520000000000003</v>
      </c>
      <c r="S188" s="53">
        <v>40.520000000000003</v>
      </c>
      <c r="T188" s="53">
        <v>40.22</v>
      </c>
      <c r="U188" s="52">
        <f>IF(ISERROR(T188/S188),"N/A",T188/S188*100)</f>
        <v>99.259624876604136</v>
      </c>
      <c r="V188" s="51" t="s">
        <v>39</v>
      </c>
    </row>
    <row r="189" spans="1:22" ht="23.1" customHeight="1" x14ac:dyDescent="0.2">
      <c r="A189" s="57"/>
      <c r="B189" s="51"/>
      <c r="C189" s="51"/>
      <c r="D189" s="51"/>
      <c r="E189" s="51"/>
      <c r="F189" s="51"/>
      <c r="G189" s="51"/>
      <c r="H189" s="51"/>
      <c r="I189" s="56"/>
      <c r="J189" s="56"/>
      <c r="K189" s="51"/>
      <c r="L189" s="51"/>
      <c r="M189" s="51"/>
      <c r="N189" s="51"/>
      <c r="O189" s="55"/>
      <c r="P189" s="55"/>
      <c r="Q189" s="51"/>
      <c r="R189" s="54">
        <v>36</v>
      </c>
      <c r="S189" s="53">
        <v>36</v>
      </c>
      <c r="T189" s="53">
        <v>18</v>
      </c>
      <c r="U189" s="52">
        <f>IF(ISERROR(T189/S189),"N/A",T189/S189*100)</f>
        <v>50</v>
      </c>
      <c r="V189" s="51" t="s">
        <v>28</v>
      </c>
    </row>
    <row r="190" spans="1:22" ht="23.1" customHeight="1" x14ac:dyDescent="0.2">
      <c r="A190" s="57"/>
      <c r="B190" s="51"/>
      <c r="C190" s="51"/>
      <c r="D190" s="51"/>
      <c r="E190" s="51"/>
      <c r="F190" s="51"/>
      <c r="G190" s="51"/>
      <c r="H190" s="51"/>
      <c r="I190" s="56"/>
      <c r="J190" s="56"/>
      <c r="K190" s="51"/>
      <c r="L190" s="51"/>
      <c r="M190" s="51"/>
      <c r="N190" s="51"/>
      <c r="O190" s="55"/>
      <c r="P190" s="55"/>
      <c r="Q190" s="51"/>
      <c r="R190" s="54">
        <v>59.25</v>
      </c>
      <c r="S190" s="53">
        <v>59.25</v>
      </c>
      <c r="T190" s="53">
        <v>76.58</v>
      </c>
      <c r="U190" s="52">
        <f>IF(ISERROR(T190/S190),"N/A",T190/S190*100)</f>
        <v>129.24894514767934</v>
      </c>
      <c r="V190" s="51" t="s">
        <v>61</v>
      </c>
    </row>
    <row r="191" spans="1:22" ht="23.1" customHeight="1" x14ac:dyDescent="0.2">
      <c r="A191" s="57"/>
      <c r="B191" s="51"/>
      <c r="C191" s="51"/>
      <c r="D191" s="51"/>
      <c r="E191" s="51"/>
      <c r="F191" s="51"/>
      <c r="G191" s="51"/>
      <c r="H191" s="51"/>
      <c r="I191" s="56"/>
      <c r="J191" s="56"/>
      <c r="K191" s="51"/>
      <c r="L191" s="51"/>
      <c r="M191" s="51"/>
      <c r="N191" s="51"/>
      <c r="O191" s="55"/>
      <c r="P191" s="55"/>
      <c r="Q191" s="51"/>
      <c r="R191" s="54">
        <v>46.34</v>
      </c>
      <c r="S191" s="53">
        <v>46.34</v>
      </c>
      <c r="T191" s="53">
        <v>51.64</v>
      </c>
      <c r="U191" s="52">
        <f>IF(ISERROR(T191/S191),"N/A",T191/S191*100)</f>
        <v>111.43720328010357</v>
      </c>
      <c r="V191" s="51" t="s">
        <v>36</v>
      </c>
    </row>
    <row r="192" spans="1:22" ht="23.1" customHeight="1" x14ac:dyDescent="0.2">
      <c r="A192" s="57"/>
      <c r="B192" s="51"/>
      <c r="C192" s="51"/>
      <c r="D192" s="51"/>
      <c r="E192" s="51"/>
      <c r="F192" s="51"/>
      <c r="G192" s="51"/>
      <c r="H192" s="51"/>
      <c r="I192" s="56"/>
      <c r="J192" s="56"/>
      <c r="K192" s="51"/>
      <c r="L192" s="51"/>
      <c r="M192" s="51"/>
      <c r="N192" s="51"/>
      <c r="O192" s="55"/>
      <c r="P192" s="55"/>
      <c r="Q192" s="51"/>
      <c r="R192" s="54">
        <v>1271</v>
      </c>
      <c r="S192" s="53">
        <v>1271</v>
      </c>
      <c r="T192" s="53" t="s">
        <v>35</v>
      </c>
      <c r="U192" s="52" t="str">
        <f>IF(ISERROR(T192/S192),"N/A",T192/S192*100)</f>
        <v>N/A</v>
      </c>
      <c r="V192" s="51" t="s">
        <v>48</v>
      </c>
    </row>
    <row r="193" spans="1:22" ht="23.1" customHeight="1" x14ac:dyDescent="0.2">
      <c r="A193" s="57"/>
      <c r="B193" s="51"/>
      <c r="C193" s="51"/>
      <c r="D193" s="51"/>
      <c r="E193" s="51"/>
      <c r="F193" s="51"/>
      <c r="G193" s="51"/>
      <c r="H193" s="51"/>
      <c r="I193" s="56"/>
      <c r="J193" s="56"/>
      <c r="K193" s="51"/>
      <c r="L193" s="51"/>
      <c r="M193" s="51"/>
      <c r="N193" s="51"/>
      <c r="O193" s="55"/>
      <c r="P193" s="55"/>
      <c r="Q193" s="51"/>
      <c r="R193" s="54">
        <v>20.440000000000001</v>
      </c>
      <c r="S193" s="53">
        <v>20.440000000000001</v>
      </c>
      <c r="T193" s="53">
        <v>26.83</v>
      </c>
      <c r="U193" s="52">
        <f>IF(ISERROR(T193/S193),"N/A",T193/S193*100)</f>
        <v>131.26223091976513</v>
      </c>
      <c r="V193" s="51" t="s">
        <v>41</v>
      </c>
    </row>
    <row r="194" spans="1:22" ht="23.1" customHeight="1" x14ac:dyDescent="0.2">
      <c r="A194" s="57"/>
      <c r="B194" s="51"/>
      <c r="C194" s="51"/>
      <c r="D194" s="51"/>
      <c r="E194" s="51"/>
      <c r="F194" s="51"/>
      <c r="G194" s="51"/>
      <c r="H194" s="51"/>
      <c r="I194" s="56"/>
      <c r="J194" s="56"/>
      <c r="K194" s="51"/>
      <c r="L194" s="51"/>
      <c r="M194" s="51"/>
      <c r="N194" s="51"/>
      <c r="O194" s="55"/>
      <c r="P194" s="55"/>
      <c r="Q194" s="51"/>
      <c r="R194" s="54">
        <v>39</v>
      </c>
      <c r="S194" s="53">
        <v>39</v>
      </c>
      <c r="T194" s="53">
        <v>38</v>
      </c>
      <c r="U194" s="52">
        <f>IF(ISERROR(T194/S194),"N/A",T194/S194*100)</f>
        <v>97.435897435897431</v>
      </c>
      <c r="V194" s="51" t="s">
        <v>31</v>
      </c>
    </row>
    <row r="195" spans="1:22" ht="23.1" customHeight="1" x14ac:dyDescent="0.2">
      <c r="A195" s="57"/>
      <c r="B195" s="51"/>
      <c r="C195" s="51"/>
      <c r="D195" s="51"/>
      <c r="E195" s="51"/>
      <c r="F195" s="51"/>
      <c r="G195" s="51"/>
      <c r="H195" s="51"/>
      <c r="I195" s="56"/>
      <c r="J195" s="56"/>
      <c r="K195" s="51"/>
      <c r="L195" s="51"/>
      <c r="M195" s="51"/>
      <c r="N195" s="51"/>
      <c r="O195" s="55"/>
      <c r="P195" s="55"/>
      <c r="Q195" s="51"/>
      <c r="R195" s="54">
        <v>23.7</v>
      </c>
      <c r="S195" s="53">
        <v>23.7</v>
      </c>
      <c r="T195" s="53">
        <v>22</v>
      </c>
      <c r="U195" s="52">
        <f>IF(ISERROR(T195/S195),"N/A",T195/S195*100)</f>
        <v>92.827004219409275</v>
      </c>
      <c r="V195" s="51" t="s">
        <v>65</v>
      </c>
    </row>
    <row r="196" spans="1:22" ht="23.1" customHeight="1" x14ac:dyDescent="0.2">
      <c r="A196" s="57"/>
      <c r="B196" s="51"/>
      <c r="C196" s="51"/>
      <c r="D196" s="51"/>
      <c r="E196" s="51"/>
      <c r="F196" s="51"/>
      <c r="G196" s="51"/>
      <c r="H196" s="51"/>
      <c r="I196" s="56"/>
      <c r="J196" s="56"/>
      <c r="K196" s="51"/>
      <c r="L196" s="51"/>
      <c r="M196" s="51"/>
      <c r="N196" s="51"/>
      <c r="O196" s="55"/>
      <c r="P196" s="55"/>
      <c r="Q196" s="51"/>
      <c r="R196" s="54">
        <v>13.27</v>
      </c>
      <c r="S196" s="53">
        <v>13.27</v>
      </c>
      <c r="T196" s="53">
        <v>39.090000000000003</v>
      </c>
      <c r="U196" s="52">
        <f>IF(ISERROR(T196/S196),"N/A",T196/S196*100)</f>
        <v>294.57422758100984</v>
      </c>
      <c r="V196" s="51" t="s">
        <v>64</v>
      </c>
    </row>
    <row r="197" spans="1:22" ht="23.1" customHeight="1" x14ac:dyDescent="0.2">
      <c r="A197" s="57"/>
      <c r="B197" s="51"/>
      <c r="C197" s="51"/>
      <c r="D197" s="51"/>
      <c r="E197" s="51"/>
      <c r="F197" s="51"/>
      <c r="G197" s="51"/>
      <c r="H197" s="51"/>
      <c r="I197" s="56"/>
      <c r="J197" s="56"/>
      <c r="K197" s="51"/>
      <c r="L197" s="51"/>
      <c r="M197" s="51"/>
      <c r="N197" s="51"/>
      <c r="O197" s="55"/>
      <c r="P197" s="55"/>
      <c r="Q197" s="51"/>
      <c r="R197" s="54">
        <v>8.58</v>
      </c>
      <c r="S197" s="53">
        <v>8.58</v>
      </c>
      <c r="T197" s="53" t="s">
        <v>35</v>
      </c>
      <c r="U197" s="52" t="str">
        <f>IF(ISERROR(T197/S197),"N/A",T197/S197*100)</f>
        <v>N/A</v>
      </c>
      <c r="V197" s="51" t="s">
        <v>33</v>
      </c>
    </row>
    <row r="198" spans="1:22" ht="23.1" customHeight="1" x14ac:dyDescent="0.2">
      <c r="A198" s="57"/>
      <c r="B198" s="51"/>
      <c r="C198" s="51"/>
      <c r="D198" s="51"/>
      <c r="E198" s="51"/>
      <c r="F198" s="51"/>
      <c r="G198" s="51"/>
      <c r="H198" s="51"/>
      <c r="I198" s="56"/>
      <c r="J198" s="56"/>
      <c r="K198" s="51"/>
      <c r="L198" s="51"/>
      <c r="M198" s="51"/>
      <c r="N198" s="51"/>
      <c r="O198" s="55"/>
      <c r="P198" s="55"/>
      <c r="Q198" s="51"/>
      <c r="R198" s="54">
        <v>16.71</v>
      </c>
      <c r="S198" s="53">
        <v>16.71</v>
      </c>
      <c r="T198" s="53">
        <v>12</v>
      </c>
      <c r="U198" s="52">
        <f>IF(ISERROR(T198/S198),"N/A",T198/S198*100)</f>
        <v>71.813285457809698</v>
      </c>
      <c r="V198" s="51" t="s">
        <v>45</v>
      </c>
    </row>
    <row r="199" spans="1:22" ht="23.1" customHeight="1" x14ac:dyDescent="0.2">
      <c r="A199" s="57"/>
      <c r="B199" s="51"/>
      <c r="C199" s="51"/>
      <c r="D199" s="51"/>
      <c r="E199" s="51"/>
      <c r="F199" s="51"/>
      <c r="G199" s="51"/>
      <c r="H199" s="51"/>
      <c r="I199" s="56"/>
      <c r="J199" s="56"/>
      <c r="K199" s="51"/>
      <c r="L199" s="51"/>
      <c r="M199" s="51"/>
      <c r="N199" s="51"/>
      <c r="O199" s="55"/>
      <c r="P199" s="55"/>
      <c r="Q199" s="51"/>
      <c r="R199" s="54">
        <v>26</v>
      </c>
      <c r="S199" s="53">
        <v>26</v>
      </c>
      <c r="T199" s="53">
        <v>34</v>
      </c>
      <c r="U199" s="52">
        <f>IF(ISERROR(T199/S199),"N/A",T199/S199*100)</f>
        <v>130.76923076923077</v>
      </c>
      <c r="V199" s="51" t="s">
        <v>38</v>
      </c>
    </row>
    <row r="200" spans="1:22" ht="23.1" customHeight="1" x14ac:dyDescent="0.2">
      <c r="A200" s="57"/>
      <c r="B200" s="51"/>
      <c r="C200" s="51"/>
      <c r="D200" s="51"/>
      <c r="E200" s="51"/>
      <c r="F200" s="51"/>
      <c r="G200" s="51"/>
      <c r="H200" s="51"/>
      <c r="I200" s="56"/>
      <c r="J200" s="56"/>
      <c r="K200" s="51"/>
      <c r="L200" s="51"/>
      <c r="M200" s="51"/>
      <c r="N200" s="51"/>
      <c r="O200" s="55"/>
      <c r="P200" s="55"/>
      <c r="Q200" s="51"/>
      <c r="R200" s="54">
        <v>22987</v>
      </c>
      <c r="S200" s="53">
        <v>22987</v>
      </c>
      <c r="T200" s="53" t="s">
        <v>35</v>
      </c>
      <c r="U200" s="52" t="str">
        <f>IF(ISERROR(T200/S200),"N/A",T200/S200*100)</f>
        <v>N/A</v>
      </c>
      <c r="V200" s="51" t="s">
        <v>44</v>
      </c>
    </row>
    <row r="201" spans="1:22" ht="23.1" customHeight="1" x14ac:dyDescent="0.2">
      <c r="A201" s="57"/>
      <c r="B201" s="51"/>
      <c r="C201" s="51"/>
      <c r="D201" s="51"/>
      <c r="E201" s="51"/>
      <c r="F201" s="51"/>
      <c r="G201" s="51"/>
      <c r="H201" s="51"/>
      <c r="I201" s="56"/>
      <c r="J201" s="56"/>
      <c r="K201" s="51"/>
      <c r="L201" s="51"/>
      <c r="M201" s="51"/>
      <c r="N201" s="51"/>
      <c r="O201" s="55"/>
      <c r="P201" s="55"/>
      <c r="Q201" s="51"/>
      <c r="R201" s="54">
        <v>43</v>
      </c>
      <c r="S201" s="53">
        <v>43</v>
      </c>
      <c r="T201" s="53">
        <v>29</v>
      </c>
      <c r="U201" s="52">
        <f>IF(ISERROR(T201/S201),"N/A",T201/S201*100)</f>
        <v>67.441860465116278</v>
      </c>
      <c r="V201" s="51" t="s">
        <v>63</v>
      </c>
    </row>
    <row r="202" spans="1:22" ht="23.1" customHeight="1" x14ac:dyDescent="0.2">
      <c r="A202" s="57"/>
      <c r="B202" s="51"/>
      <c r="C202" s="51"/>
      <c r="D202" s="51"/>
      <c r="E202" s="51"/>
      <c r="F202" s="51"/>
      <c r="G202" s="51"/>
      <c r="H202" s="51"/>
      <c r="I202" s="56"/>
      <c r="J202" s="56"/>
      <c r="K202" s="51"/>
      <c r="L202" s="51"/>
      <c r="M202" s="51"/>
      <c r="N202" s="51"/>
      <c r="O202" s="55"/>
      <c r="P202" s="55"/>
      <c r="Q202" s="51"/>
      <c r="R202" s="54">
        <v>38.729999999999997</v>
      </c>
      <c r="S202" s="53">
        <v>38.729999999999997</v>
      </c>
      <c r="T202" s="53">
        <v>33.9</v>
      </c>
      <c r="U202" s="52">
        <f>IF(ISERROR(T202/S202),"N/A",T202/S202*100)</f>
        <v>87.529047250193642</v>
      </c>
      <c r="V202" s="51" t="s">
        <v>60</v>
      </c>
    </row>
    <row r="203" spans="1:22" ht="23.1" customHeight="1" x14ac:dyDescent="0.2">
      <c r="A203" s="57"/>
      <c r="B203" s="51"/>
      <c r="C203" s="51"/>
      <c r="D203" s="51"/>
      <c r="E203" s="51"/>
      <c r="F203" s="51"/>
      <c r="G203" s="51"/>
      <c r="H203" s="51"/>
      <c r="I203" s="56"/>
      <c r="J203" s="56"/>
      <c r="K203" s="51"/>
      <c r="L203" s="51"/>
      <c r="M203" s="51"/>
      <c r="N203" s="51"/>
      <c r="O203" s="55"/>
      <c r="P203" s="55"/>
      <c r="Q203" s="51"/>
      <c r="R203" s="54">
        <v>28.45</v>
      </c>
      <c r="S203" s="53">
        <v>28.45</v>
      </c>
      <c r="T203" s="53">
        <v>26.68</v>
      </c>
      <c r="U203" s="52">
        <f>IF(ISERROR(T203/S203),"N/A",T203/S203*100)</f>
        <v>93.778558875219687</v>
      </c>
      <c r="V203" s="51" t="s">
        <v>62</v>
      </c>
    </row>
    <row r="204" spans="1:22" ht="23.1" customHeight="1" x14ac:dyDescent="0.2">
      <c r="A204" s="57"/>
      <c r="B204" s="51"/>
      <c r="C204" s="51"/>
      <c r="D204" s="51"/>
      <c r="E204" s="51"/>
      <c r="F204" s="51"/>
      <c r="G204" s="51"/>
      <c r="H204" s="51"/>
      <c r="I204" s="56"/>
      <c r="J204" s="56"/>
      <c r="K204" s="51"/>
      <c r="L204" s="51"/>
      <c r="M204" s="51"/>
      <c r="N204" s="51"/>
      <c r="O204" s="55"/>
      <c r="P204" s="55"/>
      <c r="Q204" s="51"/>
      <c r="R204" s="54">
        <v>55.76</v>
      </c>
      <c r="S204" s="53">
        <v>55.76</v>
      </c>
      <c r="T204" s="53">
        <v>56.34</v>
      </c>
      <c r="U204" s="52">
        <f>IF(ISERROR(T204/S204),"N/A",T204/S204*100)</f>
        <v>101.04017216642755</v>
      </c>
      <c r="V204" s="51" t="s">
        <v>50</v>
      </c>
    </row>
    <row r="205" spans="1:22" ht="23.1" customHeight="1" x14ac:dyDescent="0.2">
      <c r="A205" s="57"/>
      <c r="B205" s="51"/>
      <c r="C205" s="51"/>
      <c r="D205" s="51"/>
      <c r="E205" s="51"/>
      <c r="F205" s="51"/>
      <c r="G205" s="51"/>
      <c r="H205" s="51"/>
      <c r="I205" s="56"/>
      <c r="J205" s="56"/>
      <c r="K205" s="51"/>
      <c r="L205" s="51"/>
      <c r="M205" s="51"/>
      <c r="N205" s="51"/>
      <c r="O205" s="55"/>
      <c r="P205" s="55"/>
      <c r="Q205" s="51"/>
      <c r="R205" s="54">
        <v>34.46</v>
      </c>
      <c r="S205" s="53">
        <v>34.46</v>
      </c>
      <c r="T205" s="53">
        <v>28.48</v>
      </c>
      <c r="U205" s="52">
        <f>IF(ISERROR(T205/S205),"N/A",T205/S205*100)</f>
        <v>82.646546720835758</v>
      </c>
      <c r="V205" s="51" t="s">
        <v>43</v>
      </c>
    </row>
    <row r="206" spans="1:22" ht="23.1" customHeight="1" x14ac:dyDescent="0.2">
      <c r="A206" s="57"/>
      <c r="B206" s="51"/>
      <c r="C206" s="51"/>
      <c r="D206" s="51"/>
      <c r="E206" s="51"/>
      <c r="F206" s="51"/>
      <c r="G206" s="51"/>
      <c r="H206" s="51"/>
      <c r="I206" s="56"/>
      <c r="J206" s="56"/>
      <c r="K206" s="51"/>
      <c r="L206" s="51"/>
      <c r="M206" s="51"/>
      <c r="N206" s="51"/>
      <c r="O206" s="55"/>
      <c r="P206" s="55"/>
      <c r="Q206" s="51"/>
      <c r="R206" s="54">
        <v>10.06</v>
      </c>
      <c r="S206" s="53">
        <v>10.06</v>
      </c>
      <c r="T206" s="53">
        <v>18.54</v>
      </c>
      <c r="U206" s="52">
        <f>IF(ISERROR(T206/S206),"N/A",T206/S206*100)</f>
        <v>184.29423459244532</v>
      </c>
      <c r="V206" s="51" t="s">
        <v>29</v>
      </c>
    </row>
    <row r="207" spans="1:22" ht="23.1" customHeight="1" x14ac:dyDescent="0.2">
      <c r="A207" s="57"/>
      <c r="B207" s="51"/>
      <c r="C207" s="51"/>
      <c r="D207" s="51"/>
      <c r="E207" s="51"/>
      <c r="F207" s="51"/>
      <c r="G207" s="51"/>
      <c r="H207" s="51"/>
      <c r="I207" s="56"/>
      <c r="J207" s="56"/>
      <c r="K207" s="51"/>
      <c r="L207" s="51"/>
      <c r="M207" s="51"/>
      <c r="N207" s="51"/>
      <c r="O207" s="55"/>
      <c r="P207" s="55"/>
      <c r="Q207" s="51"/>
      <c r="R207" s="54">
        <v>8.39</v>
      </c>
      <c r="S207" s="53">
        <v>8.39</v>
      </c>
      <c r="T207" s="53">
        <v>9.9</v>
      </c>
      <c r="U207" s="52">
        <f>IF(ISERROR(T207/S207),"N/A",T207/S207*100)</f>
        <v>117.99761620977354</v>
      </c>
      <c r="V207" s="51" t="s">
        <v>37</v>
      </c>
    </row>
    <row r="208" spans="1:22" ht="23.1" customHeight="1" thickBot="1" x14ac:dyDescent="0.25">
      <c r="A208" s="57"/>
      <c r="B208" s="51"/>
      <c r="C208" s="51"/>
      <c r="D208" s="51"/>
      <c r="E208" s="51"/>
      <c r="F208" s="51"/>
      <c r="G208" s="51"/>
      <c r="H208" s="51"/>
      <c r="I208" s="56"/>
      <c r="J208" s="56"/>
      <c r="K208" s="51"/>
      <c r="L208" s="51"/>
      <c r="M208" s="51"/>
      <c r="N208" s="51"/>
      <c r="O208" s="55"/>
      <c r="P208" s="55"/>
      <c r="Q208" s="51"/>
      <c r="R208" s="54">
        <v>20.64</v>
      </c>
      <c r="S208" s="53">
        <v>20.64</v>
      </c>
      <c r="T208" s="53">
        <v>26.49</v>
      </c>
      <c r="U208" s="52">
        <f>IF(ISERROR(T208/S208),"N/A",T208/S208*100)</f>
        <v>128.34302325581396</v>
      </c>
      <c r="V208" s="51" t="s">
        <v>40</v>
      </c>
    </row>
    <row r="209" spans="1:22" ht="75" customHeight="1" thickTop="1" thickBot="1" x14ac:dyDescent="0.25">
      <c r="A209" s="57"/>
      <c r="B209" s="64" t="s">
        <v>59</v>
      </c>
      <c r="C209" s="63" t="s">
        <v>80</v>
      </c>
      <c r="D209" s="63"/>
      <c r="E209" s="63"/>
      <c r="F209" s="63"/>
      <c r="G209" s="63"/>
      <c r="H209" s="63"/>
      <c r="I209" s="63" t="s">
        <v>79</v>
      </c>
      <c r="J209" s="63"/>
      <c r="K209" s="63"/>
      <c r="L209" s="63" t="s">
        <v>78</v>
      </c>
      <c r="M209" s="63"/>
      <c r="N209" s="63"/>
      <c r="O209" s="63"/>
      <c r="P209" s="62" t="s">
        <v>55</v>
      </c>
      <c r="Q209" s="62" t="s">
        <v>77</v>
      </c>
      <c r="R209" s="62">
        <v>1336.0714814814812</v>
      </c>
      <c r="S209" s="62">
        <v>1336.0714814814812</v>
      </c>
      <c r="T209" s="62">
        <v>529.05947368421062</v>
      </c>
      <c r="U209" s="62">
        <f>IF(ISERROR(T209/S209),"N/A",T209/S209*100)</f>
        <v>39.598141343273909</v>
      </c>
      <c r="V209" s="61" t="s">
        <v>53</v>
      </c>
    </row>
    <row r="210" spans="1:22" ht="23.1" customHeight="1" thickTop="1" thickBot="1" x14ac:dyDescent="0.25">
      <c r="A210" s="57"/>
      <c r="B210" s="60" t="s">
        <v>52</v>
      </c>
      <c r="C210" s="59"/>
      <c r="D210" s="59"/>
      <c r="E210" s="59"/>
      <c r="F210" s="59"/>
      <c r="G210" s="59"/>
      <c r="H210" s="59"/>
      <c r="I210" s="59"/>
      <c r="J210" s="59"/>
      <c r="K210" s="59"/>
      <c r="L210" s="59"/>
      <c r="M210" s="59"/>
      <c r="N210" s="59"/>
      <c r="O210" s="59"/>
      <c r="P210" s="59"/>
      <c r="Q210" s="59"/>
      <c r="R210" s="59"/>
      <c r="S210" s="59"/>
      <c r="T210" s="59"/>
      <c r="U210" s="59"/>
      <c r="V210" s="58"/>
    </row>
    <row r="211" spans="1:22" ht="23.1" customHeight="1" x14ac:dyDescent="0.2">
      <c r="A211" s="57"/>
      <c r="B211" s="51"/>
      <c r="C211" s="51"/>
      <c r="D211" s="51"/>
      <c r="E211" s="51"/>
      <c r="F211" s="51"/>
      <c r="G211" s="51"/>
      <c r="H211" s="51"/>
      <c r="I211" s="56"/>
      <c r="J211" s="56"/>
      <c r="K211" s="51"/>
      <c r="L211" s="51"/>
      <c r="M211" s="51"/>
      <c r="N211" s="51"/>
      <c r="O211" s="55"/>
      <c r="P211" s="55"/>
      <c r="Q211" s="51"/>
      <c r="R211" s="54">
        <v>100.6</v>
      </c>
      <c r="S211" s="53">
        <v>100.6</v>
      </c>
      <c r="T211" s="53">
        <v>101.18</v>
      </c>
      <c r="U211" s="52">
        <f>IF(ISERROR(T211/S211),"N/A",T211/S211*100)</f>
        <v>100.57654075546721</v>
      </c>
      <c r="V211" s="51" t="s">
        <v>44</v>
      </c>
    </row>
    <row r="212" spans="1:22" ht="23.1" customHeight="1" x14ac:dyDescent="0.2">
      <c r="A212" s="57"/>
      <c r="B212" s="51"/>
      <c r="C212" s="51"/>
      <c r="D212" s="51"/>
      <c r="E212" s="51"/>
      <c r="F212" s="51"/>
      <c r="G212" s="51"/>
      <c r="H212" s="51"/>
      <c r="I212" s="56"/>
      <c r="J212" s="56"/>
      <c r="K212" s="51"/>
      <c r="L212" s="51"/>
      <c r="M212" s="51"/>
      <c r="N212" s="51"/>
      <c r="O212" s="55"/>
      <c r="P212" s="55"/>
      <c r="Q212" s="51"/>
      <c r="R212" s="54">
        <v>98.4</v>
      </c>
      <c r="S212" s="53">
        <v>98.4</v>
      </c>
      <c r="T212" s="53">
        <v>98.81</v>
      </c>
      <c r="U212" s="52">
        <f>IF(ISERROR(T212/S212),"N/A",T212/S212*100)</f>
        <v>100.41666666666667</v>
      </c>
      <c r="V212" s="51" t="s">
        <v>45</v>
      </c>
    </row>
    <row r="213" spans="1:22" ht="23.1" customHeight="1" x14ac:dyDescent="0.2">
      <c r="A213" s="57"/>
      <c r="B213" s="51"/>
      <c r="C213" s="51"/>
      <c r="D213" s="51"/>
      <c r="E213" s="51"/>
      <c r="F213" s="51"/>
      <c r="G213" s="51"/>
      <c r="H213" s="51"/>
      <c r="I213" s="56"/>
      <c r="J213" s="56"/>
      <c r="K213" s="51"/>
      <c r="L213" s="51"/>
      <c r="M213" s="51"/>
      <c r="N213" s="51"/>
      <c r="O213" s="55"/>
      <c r="P213" s="55"/>
      <c r="Q213" s="51"/>
      <c r="R213" s="54">
        <v>1.39</v>
      </c>
      <c r="S213" s="53">
        <v>1.39</v>
      </c>
      <c r="T213" s="53" t="s">
        <v>35</v>
      </c>
      <c r="U213" s="52" t="str">
        <f>IF(ISERROR(T213/S213),"N/A",T213/S213*100)</f>
        <v>N/A</v>
      </c>
      <c r="V213" s="51" t="s">
        <v>38</v>
      </c>
    </row>
    <row r="214" spans="1:22" ht="23.1" customHeight="1" x14ac:dyDescent="0.2">
      <c r="A214" s="57"/>
      <c r="B214" s="51"/>
      <c r="C214" s="51"/>
      <c r="D214" s="51"/>
      <c r="E214" s="51"/>
      <c r="F214" s="51"/>
      <c r="G214" s="51"/>
      <c r="H214" s="51"/>
      <c r="I214" s="56"/>
      <c r="J214" s="56"/>
      <c r="K214" s="51"/>
      <c r="L214" s="51"/>
      <c r="M214" s="51"/>
      <c r="N214" s="51"/>
      <c r="O214" s="55"/>
      <c r="P214" s="55"/>
      <c r="Q214" s="51"/>
      <c r="R214" s="54">
        <v>2.37</v>
      </c>
      <c r="S214" s="53">
        <v>2.37</v>
      </c>
      <c r="T214" s="53">
        <v>2.77</v>
      </c>
      <c r="U214" s="52">
        <f>IF(ISERROR(T214/S214),"N/A",T214/S214*100)</f>
        <v>116.87763713080169</v>
      </c>
      <c r="V214" s="51" t="s">
        <v>28</v>
      </c>
    </row>
    <row r="215" spans="1:22" ht="23.1" customHeight="1" x14ac:dyDescent="0.2">
      <c r="A215" s="57"/>
      <c r="B215" s="51"/>
      <c r="C215" s="51"/>
      <c r="D215" s="51"/>
      <c r="E215" s="51"/>
      <c r="F215" s="51"/>
      <c r="G215" s="51"/>
      <c r="H215" s="51"/>
      <c r="I215" s="56"/>
      <c r="J215" s="56"/>
      <c r="K215" s="51"/>
      <c r="L215" s="51"/>
      <c r="M215" s="51"/>
      <c r="N215" s="51"/>
      <c r="O215" s="55"/>
      <c r="P215" s="55"/>
      <c r="Q215" s="51"/>
      <c r="R215" s="54">
        <v>100</v>
      </c>
      <c r="S215" s="53">
        <v>100</v>
      </c>
      <c r="T215" s="53">
        <v>97.57</v>
      </c>
      <c r="U215" s="52">
        <f>IF(ISERROR(T215/S215),"N/A",T215/S215*100)</f>
        <v>97.57</v>
      </c>
      <c r="V215" s="51" t="s">
        <v>76</v>
      </c>
    </row>
    <row r="216" spans="1:22" ht="23.1" customHeight="1" x14ac:dyDescent="0.2">
      <c r="A216" s="57"/>
      <c r="B216" s="51"/>
      <c r="C216" s="51"/>
      <c r="D216" s="51"/>
      <c r="E216" s="51"/>
      <c r="F216" s="51"/>
      <c r="G216" s="51"/>
      <c r="H216" s="51"/>
      <c r="I216" s="56"/>
      <c r="J216" s="56"/>
      <c r="K216" s="51"/>
      <c r="L216" s="51"/>
      <c r="M216" s="51"/>
      <c r="N216" s="51"/>
      <c r="O216" s="55"/>
      <c r="P216" s="55"/>
      <c r="Q216" s="51"/>
      <c r="R216" s="54">
        <v>1</v>
      </c>
      <c r="S216" s="53">
        <v>1</v>
      </c>
      <c r="T216" s="53" t="s">
        <v>35</v>
      </c>
      <c r="U216" s="52" t="str">
        <f>IF(ISERROR(T216/S216),"N/A",T216/S216*100)</f>
        <v>N/A</v>
      </c>
      <c r="V216" s="51" t="s">
        <v>61</v>
      </c>
    </row>
    <row r="217" spans="1:22" ht="23.1" customHeight="1" x14ac:dyDescent="0.2">
      <c r="A217" s="57"/>
      <c r="B217" s="51"/>
      <c r="C217" s="51"/>
      <c r="D217" s="51"/>
      <c r="E217" s="51"/>
      <c r="F217" s="51"/>
      <c r="G217" s="51"/>
      <c r="H217" s="51"/>
      <c r="I217" s="56"/>
      <c r="J217" s="56"/>
      <c r="K217" s="51"/>
      <c r="L217" s="51"/>
      <c r="M217" s="51"/>
      <c r="N217" s="51"/>
      <c r="O217" s="55"/>
      <c r="P217" s="55"/>
      <c r="Q217" s="51"/>
      <c r="R217" s="54">
        <v>10239</v>
      </c>
      <c r="S217" s="53">
        <v>10239</v>
      </c>
      <c r="T217" s="53">
        <v>2.74</v>
      </c>
      <c r="U217" s="52">
        <f>IF(ISERROR(T217/S217),"N/A",T217/S217*100)</f>
        <v>2.6760425822834263E-2</v>
      </c>
      <c r="V217" s="51" t="s">
        <v>42</v>
      </c>
    </row>
    <row r="218" spans="1:22" ht="23.1" customHeight="1" x14ac:dyDescent="0.2">
      <c r="A218" s="57"/>
      <c r="B218" s="51"/>
      <c r="C218" s="51"/>
      <c r="D218" s="51"/>
      <c r="E218" s="51"/>
      <c r="F218" s="51"/>
      <c r="G218" s="51"/>
      <c r="H218" s="51"/>
      <c r="I218" s="56"/>
      <c r="J218" s="56"/>
      <c r="K218" s="51"/>
      <c r="L218" s="51"/>
      <c r="M218" s="51"/>
      <c r="N218" s="51"/>
      <c r="O218" s="55"/>
      <c r="P218" s="55"/>
      <c r="Q218" s="51"/>
      <c r="R218" s="54">
        <v>102.41</v>
      </c>
      <c r="S218" s="53">
        <v>102.41</v>
      </c>
      <c r="T218" s="53">
        <v>105.99</v>
      </c>
      <c r="U218" s="52">
        <f>IF(ISERROR(T218/S218),"N/A",T218/S218*100)</f>
        <v>103.49575236793282</v>
      </c>
      <c r="V218" s="51" t="s">
        <v>51</v>
      </c>
    </row>
    <row r="219" spans="1:22" ht="23.1" customHeight="1" x14ac:dyDescent="0.2">
      <c r="A219" s="57"/>
      <c r="B219" s="51"/>
      <c r="C219" s="51"/>
      <c r="D219" s="51"/>
      <c r="E219" s="51"/>
      <c r="F219" s="51"/>
      <c r="G219" s="51"/>
      <c r="H219" s="51"/>
      <c r="I219" s="56"/>
      <c r="J219" s="56"/>
      <c r="K219" s="51"/>
      <c r="L219" s="51"/>
      <c r="M219" s="51"/>
      <c r="N219" s="51"/>
      <c r="O219" s="55"/>
      <c r="P219" s="55"/>
      <c r="Q219" s="51"/>
      <c r="R219" s="54">
        <v>96</v>
      </c>
      <c r="S219" s="53">
        <v>96</v>
      </c>
      <c r="T219" s="53" t="s">
        <v>35</v>
      </c>
      <c r="U219" s="52" t="str">
        <f>IF(ISERROR(T219/S219),"N/A",T219/S219*100)</f>
        <v>N/A</v>
      </c>
      <c r="V219" s="51" t="s">
        <v>34</v>
      </c>
    </row>
    <row r="220" spans="1:22" ht="23.1" customHeight="1" x14ac:dyDescent="0.2">
      <c r="A220" s="57"/>
      <c r="B220" s="51"/>
      <c r="C220" s="51"/>
      <c r="D220" s="51"/>
      <c r="E220" s="51"/>
      <c r="F220" s="51"/>
      <c r="G220" s="51"/>
      <c r="H220" s="51"/>
      <c r="I220" s="56"/>
      <c r="J220" s="56"/>
      <c r="K220" s="51"/>
      <c r="L220" s="51"/>
      <c r="M220" s="51"/>
      <c r="N220" s="51"/>
      <c r="O220" s="55"/>
      <c r="P220" s="55"/>
      <c r="Q220" s="51"/>
      <c r="R220" s="54">
        <v>15500</v>
      </c>
      <c r="S220" s="53">
        <v>15500</v>
      </c>
      <c r="T220" s="53" t="s">
        <v>35</v>
      </c>
      <c r="U220" s="52" t="str">
        <f>IF(ISERROR(T220/S220),"N/A",T220/S220*100)</f>
        <v>N/A</v>
      </c>
      <c r="V220" s="51" t="s">
        <v>62</v>
      </c>
    </row>
    <row r="221" spans="1:22" ht="23.1" customHeight="1" x14ac:dyDescent="0.2">
      <c r="A221" s="57"/>
      <c r="B221" s="51"/>
      <c r="C221" s="51"/>
      <c r="D221" s="51"/>
      <c r="E221" s="51"/>
      <c r="F221" s="51"/>
      <c r="G221" s="51"/>
      <c r="H221" s="51"/>
      <c r="I221" s="56"/>
      <c r="J221" s="56"/>
      <c r="K221" s="51"/>
      <c r="L221" s="51"/>
      <c r="M221" s="51"/>
      <c r="N221" s="51"/>
      <c r="O221" s="55"/>
      <c r="P221" s="55"/>
      <c r="Q221" s="51"/>
      <c r="R221" s="54">
        <v>1.8</v>
      </c>
      <c r="S221" s="53">
        <v>1.8</v>
      </c>
      <c r="T221" s="53">
        <v>1.05</v>
      </c>
      <c r="U221" s="52">
        <f>IF(ISERROR(T221/S221),"N/A",T221/S221*100)</f>
        <v>58.333333333333336</v>
      </c>
      <c r="V221" s="51" t="s">
        <v>40</v>
      </c>
    </row>
    <row r="222" spans="1:22" ht="23.1" customHeight="1" x14ac:dyDescent="0.2">
      <c r="A222" s="57"/>
      <c r="B222" s="51"/>
      <c r="C222" s="51"/>
      <c r="D222" s="51"/>
      <c r="E222" s="51"/>
      <c r="F222" s="51"/>
      <c r="G222" s="51"/>
      <c r="H222" s="51"/>
      <c r="I222" s="56"/>
      <c r="J222" s="56"/>
      <c r="K222" s="51"/>
      <c r="L222" s="51"/>
      <c r="M222" s="51"/>
      <c r="N222" s="51"/>
      <c r="O222" s="55"/>
      <c r="P222" s="55"/>
      <c r="Q222" s="51"/>
      <c r="R222" s="54">
        <v>0</v>
      </c>
      <c r="S222" s="53">
        <v>0</v>
      </c>
      <c r="T222" s="53">
        <v>0</v>
      </c>
      <c r="U222" s="52" t="str">
        <f>IF(ISERROR(T222/S222),"N/A",T222/S222*100)</f>
        <v>N/A</v>
      </c>
      <c r="V222" s="51" t="s">
        <v>41</v>
      </c>
    </row>
    <row r="223" spans="1:22" ht="23.1" customHeight="1" x14ac:dyDescent="0.2">
      <c r="A223" s="57"/>
      <c r="B223" s="51"/>
      <c r="C223" s="51"/>
      <c r="D223" s="51"/>
      <c r="E223" s="51"/>
      <c r="F223" s="51"/>
      <c r="G223" s="51"/>
      <c r="H223" s="51"/>
      <c r="I223" s="56"/>
      <c r="J223" s="56"/>
      <c r="K223" s="51"/>
      <c r="L223" s="51"/>
      <c r="M223" s="51"/>
      <c r="N223" s="51"/>
      <c r="O223" s="55"/>
      <c r="P223" s="55"/>
      <c r="Q223" s="51"/>
      <c r="R223" s="54">
        <v>0.2</v>
      </c>
      <c r="S223" s="53">
        <v>0.2</v>
      </c>
      <c r="T223" s="53">
        <v>0.4</v>
      </c>
      <c r="U223" s="52">
        <f>IF(ISERROR(T223/S223),"N/A",T223/S223*100)</f>
        <v>200</v>
      </c>
      <c r="V223" s="51" t="s">
        <v>43</v>
      </c>
    </row>
    <row r="224" spans="1:22" ht="23.1" customHeight="1" x14ac:dyDescent="0.2">
      <c r="A224" s="57"/>
      <c r="B224" s="51"/>
      <c r="C224" s="51"/>
      <c r="D224" s="51"/>
      <c r="E224" s="51"/>
      <c r="F224" s="51"/>
      <c r="G224" s="51"/>
      <c r="H224" s="51"/>
      <c r="I224" s="56"/>
      <c r="J224" s="56"/>
      <c r="K224" s="51"/>
      <c r="L224" s="51"/>
      <c r="M224" s="51"/>
      <c r="N224" s="51"/>
      <c r="O224" s="55"/>
      <c r="P224" s="55"/>
      <c r="Q224" s="51"/>
      <c r="R224" s="54">
        <v>100</v>
      </c>
      <c r="S224" s="53">
        <v>100</v>
      </c>
      <c r="T224" s="53" t="s">
        <v>35</v>
      </c>
      <c r="U224" s="52" t="str">
        <f>IF(ISERROR(T224/S224),"N/A",T224/S224*100)</f>
        <v>N/A</v>
      </c>
      <c r="V224" s="51" t="s">
        <v>37</v>
      </c>
    </row>
    <row r="225" spans="1:22" ht="23.1" customHeight="1" x14ac:dyDescent="0.2">
      <c r="A225" s="57"/>
      <c r="B225" s="51"/>
      <c r="C225" s="51"/>
      <c r="D225" s="51"/>
      <c r="E225" s="51"/>
      <c r="F225" s="51"/>
      <c r="G225" s="51"/>
      <c r="H225" s="51"/>
      <c r="I225" s="56"/>
      <c r="J225" s="56"/>
      <c r="K225" s="51"/>
      <c r="L225" s="51"/>
      <c r="M225" s="51"/>
      <c r="N225" s="51"/>
      <c r="O225" s="55"/>
      <c r="P225" s="55"/>
      <c r="Q225" s="51"/>
      <c r="R225" s="54">
        <v>5</v>
      </c>
      <c r="S225" s="53">
        <v>5</v>
      </c>
      <c r="T225" s="53">
        <v>6.96</v>
      </c>
      <c r="U225" s="52">
        <f>IF(ISERROR(T225/S225),"N/A",T225/S225*100)</f>
        <v>139.19999999999999</v>
      </c>
      <c r="V225" s="51" t="s">
        <v>39</v>
      </c>
    </row>
    <row r="226" spans="1:22" ht="23.1" customHeight="1" x14ac:dyDescent="0.2">
      <c r="A226" s="57"/>
      <c r="B226" s="51"/>
      <c r="C226" s="51"/>
      <c r="D226" s="51"/>
      <c r="E226" s="51"/>
      <c r="F226" s="51"/>
      <c r="G226" s="51"/>
      <c r="H226" s="51"/>
      <c r="I226" s="56"/>
      <c r="J226" s="56"/>
      <c r="K226" s="51"/>
      <c r="L226" s="51"/>
      <c r="M226" s="51"/>
      <c r="N226" s="51"/>
      <c r="O226" s="55"/>
      <c r="P226" s="55"/>
      <c r="Q226" s="51"/>
      <c r="R226" s="54">
        <v>97.78</v>
      </c>
      <c r="S226" s="53">
        <v>97.78</v>
      </c>
      <c r="T226" s="53">
        <v>96.25</v>
      </c>
      <c r="U226" s="52">
        <f>IF(ISERROR(T226/S226),"N/A",T226/S226*100)</f>
        <v>98.435262834935571</v>
      </c>
      <c r="V226" s="51" t="s">
        <v>33</v>
      </c>
    </row>
    <row r="227" spans="1:22" ht="23.1" customHeight="1" x14ac:dyDescent="0.2">
      <c r="A227" s="57"/>
      <c r="B227" s="51"/>
      <c r="C227" s="51"/>
      <c r="D227" s="51"/>
      <c r="E227" s="51"/>
      <c r="F227" s="51"/>
      <c r="G227" s="51"/>
      <c r="H227" s="51"/>
      <c r="I227" s="56"/>
      <c r="J227" s="56"/>
      <c r="K227" s="51"/>
      <c r="L227" s="51"/>
      <c r="M227" s="51"/>
      <c r="N227" s="51"/>
      <c r="O227" s="55"/>
      <c r="P227" s="55"/>
      <c r="Q227" s="51"/>
      <c r="R227" s="54">
        <v>0.47</v>
      </c>
      <c r="S227" s="53">
        <v>0.47</v>
      </c>
      <c r="T227" s="53">
        <v>2.15</v>
      </c>
      <c r="U227" s="52">
        <f>IF(ISERROR(T227/S227),"N/A",T227/S227*100)</f>
        <v>457.44680851063828</v>
      </c>
      <c r="V227" s="51" t="s">
        <v>32</v>
      </c>
    </row>
    <row r="228" spans="1:22" ht="23.1" customHeight="1" x14ac:dyDescent="0.2">
      <c r="A228" s="57"/>
      <c r="B228" s="51"/>
      <c r="C228" s="51"/>
      <c r="D228" s="51"/>
      <c r="E228" s="51"/>
      <c r="F228" s="51"/>
      <c r="G228" s="51"/>
      <c r="H228" s="51"/>
      <c r="I228" s="56"/>
      <c r="J228" s="56"/>
      <c r="K228" s="51"/>
      <c r="L228" s="51"/>
      <c r="M228" s="51"/>
      <c r="N228" s="51"/>
      <c r="O228" s="55"/>
      <c r="P228" s="55"/>
      <c r="Q228" s="51"/>
      <c r="R228" s="54">
        <v>103.1</v>
      </c>
      <c r="S228" s="53">
        <v>103.1</v>
      </c>
      <c r="T228" s="53">
        <v>98.26</v>
      </c>
      <c r="U228" s="52">
        <f>IF(ISERROR(T228/S228),"N/A",T228/S228*100)</f>
        <v>95.305528612997108</v>
      </c>
      <c r="V228" s="51" t="s">
        <v>47</v>
      </c>
    </row>
    <row r="229" spans="1:22" ht="23.1" customHeight="1" x14ac:dyDescent="0.2">
      <c r="A229" s="57"/>
      <c r="B229" s="51"/>
      <c r="C229" s="51"/>
      <c r="D229" s="51"/>
      <c r="E229" s="51"/>
      <c r="F229" s="51"/>
      <c r="G229" s="51"/>
      <c r="H229" s="51"/>
      <c r="I229" s="56"/>
      <c r="J229" s="56"/>
      <c r="K229" s="51"/>
      <c r="L229" s="51"/>
      <c r="M229" s="51"/>
      <c r="N229" s="51"/>
      <c r="O229" s="55"/>
      <c r="P229" s="55"/>
      <c r="Q229" s="51"/>
      <c r="R229" s="54">
        <v>8.6</v>
      </c>
      <c r="S229" s="53">
        <v>8.6</v>
      </c>
      <c r="T229" s="53">
        <v>7.5</v>
      </c>
      <c r="U229" s="52">
        <f>IF(ISERROR(T229/S229),"N/A",T229/S229*100)</f>
        <v>87.20930232558139</v>
      </c>
      <c r="V229" s="51" t="s">
        <v>50</v>
      </c>
    </row>
    <row r="230" spans="1:22" ht="23.1" customHeight="1" x14ac:dyDescent="0.2">
      <c r="A230" s="57"/>
      <c r="B230" s="51"/>
      <c r="C230" s="51"/>
      <c r="D230" s="51"/>
      <c r="E230" s="51"/>
      <c r="F230" s="51"/>
      <c r="G230" s="51"/>
      <c r="H230" s="51"/>
      <c r="I230" s="56"/>
      <c r="J230" s="56"/>
      <c r="K230" s="51"/>
      <c r="L230" s="51"/>
      <c r="M230" s="51"/>
      <c r="N230" s="51"/>
      <c r="O230" s="55"/>
      <c r="P230" s="55"/>
      <c r="Q230" s="51"/>
      <c r="R230" s="54">
        <v>7</v>
      </c>
      <c r="S230" s="53">
        <v>7</v>
      </c>
      <c r="T230" s="53">
        <v>7</v>
      </c>
      <c r="U230" s="52">
        <f>IF(ISERROR(T230/S230),"N/A",T230/S230*100)</f>
        <v>100</v>
      </c>
      <c r="V230" s="51" t="s">
        <v>29</v>
      </c>
    </row>
    <row r="231" spans="1:22" ht="23.1" customHeight="1" x14ac:dyDescent="0.2">
      <c r="A231" s="57"/>
      <c r="B231" s="51"/>
      <c r="C231" s="51"/>
      <c r="D231" s="51"/>
      <c r="E231" s="51"/>
      <c r="F231" s="51"/>
      <c r="G231" s="51"/>
      <c r="H231" s="51"/>
      <c r="I231" s="56"/>
      <c r="J231" s="56"/>
      <c r="K231" s="51"/>
      <c r="L231" s="51"/>
      <c r="M231" s="51"/>
      <c r="N231" s="51"/>
      <c r="O231" s="55"/>
      <c r="P231" s="55"/>
      <c r="Q231" s="51"/>
      <c r="R231" s="54">
        <v>115</v>
      </c>
      <c r="S231" s="53">
        <v>115</v>
      </c>
      <c r="T231" s="53">
        <v>122.5</v>
      </c>
      <c r="U231" s="52">
        <f>IF(ISERROR(T231/S231),"N/A",T231/S231*100)</f>
        <v>106.5217391304348</v>
      </c>
      <c r="V231" s="51" t="s">
        <v>31</v>
      </c>
    </row>
    <row r="232" spans="1:22" ht="23.1" customHeight="1" x14ac:dyDescent="0.2">
      <c r="A232" s="57"/>
      <c r="B232" s="51"/>
      <c r="C232" s="51"/>
      <c r="D232" s="51"/>
      <c r="E232" s="51"/>
      <c r="F232" s="51"/>
      <c r="G232" s="51"/>
      <c r="H232" s="51"/>
      <c r="I232" s="56"/>
      <c r="J232" s="56"/>
      <c r="K232" s="51"/>
      <c r="L232" s="51"/>
      <c r="M232" s="51"/>
      <c r="N232" s="51"/>
      <c r="O232" s="55"/>
      <c r="P232" s="55"/>
      <c r="Q232" s="51"/>
      <c r="R232" s="54">
        <v>12.94</v>
      </c>
      <c r="S232" s="53">
        <v>12.94</v>
      </c>
      <c r="T232" s="53" t="s">
        <v>35</v>
      </c>
      <c r="U232" s="52" t="str">
        <f>IF(ISERROR(T232/S232),"N/A",T232/S232*100)</f>
        <v>N/A</v>
      </c>
      <c r="V232" s="51" t="s">
        <v>36</v>
      </c>
    </row>
    <row r="233" spans="1:22" ht="23.1" customHeight="1" x14ac:dyDescent="0.2">
      <c r="A233" s="57"/>
      <c r="B233" s="51"/>
      <c r="C233" s="51"/>
      <c r="D233" s="51"/>
      <c r="E233" s="51"/>
      <c r="F233" s="51"/>
      <c r="G233" s="51"/>
      <c r="H233" s="51"/>
      <c r="I233" s="56"/>
      <c r="J233" s="56"/>
      <c r="K233" s="51"/>
      <c r="L233" s="51"/>
      <c r="M233" s="51"/>
      <c r="N233" s="51"/>
      <c r="O233" s="55"/>
      <c r="P233" s="55"/>
      <c r="Q233" s="51"/>
      <c r="R233" s="54">
        <v>2</v>
      </c>
      <c r="S233" s="53">
        <v>2</v>
      </c>
      <c r="T233" s="53">
        <v>0</v>
      </c>
      <c r="U233" s="52">
        <f>IF(ISERROR(T233/S233),"N/A",T233/S233*100)</f>
        <v>0</v>
      </c>
      <c r="V233" s="51" t="s">
        <v>49</v>
      </c>
    </row>
    <row r="234" spans="1:22" ht="23.1" customHeight="1" x14ac:dyDescent="0.2">
      <c r="A234" s="57"/>
      <c r="B234" s="51"/>
      <c r="C234" s="51"/>
      <c r="D234" s="51"/>
      <c r="E234" s="51"/>
      <c r="F234" s="51"/>
      <c r="G234" s="51"/>
      <c r="H234" s="51"/>
      <c r="I234" s="56"/>
      <c r="J234" s="56"/>
      <c r="K234" s="51"/>
      <c r="L234" s="51"/>
      <c r="M234" s="51"/>
      <c r="N234" s="51"/>
      <c r="O234" s="55"/>
      <c r="P234" s="55"/>
      <c r="Q234" s="51"/>
      <c r="R234" s="54">
        <v>3816</v>
      </c>
      <c r="S234" s="53">
        <v>3816</v>
      </c>
      <c r="T234" s="53">
        <v>3924</v>
      </c>
      <c r="U234" s="52">
        <f>IF(ISERROR(T234/S234),"N/A",T234/S234*100)</f>
        <v>102.8301886792453</v>
      </c>
      <c r="V234" s="51" t="s">
        <v>30</v>
      </c>
    </row>
    <row r="235" spans="1:22" ht="23.1" customHeight="1" x14ac:dyDescent="0.2">
      <c r="A235" s="57"/>
      <c r="B235" s="51"/>
      <c r="C235" s="51"/>
      <c r="D235" s="51"/>
      <c r="E235" s="51"/>
      <c r="F235" s="51"/>
      <c r="G235" s="51"/>
      <c r="H235" s="51"/>
      <c r="I235" s="56"/>
      <c r="J235" s="56"/>
      <c r="K235" s="51"/>
      <c r="L235" s="51"/>
      <c r="M235" s="51"/>
      <c r="N235" s="51"/>
      <c r="O235" s="55"/>
      <c r="P235" s="55"/>
      <c r="Q235" s="51"/>
      <c r="R235" s="54">
        <v>104.87</v>
      </c>
      <c r="S235" s="53">
        <v>104.87</v>
      </c>
      <c r="T235" s="53" t="s">
        <v>35</v>
      </c>
      <c r="U235" s="52" t="str">
        <f>IF(ISERROR(T235/S235),"N/A",T235/S235*100)</f>
        <v>N/A</v>
      </c>
      <c r="V235" s="51" t="s">
        <v>46</v>
      </c>
    </row>
    <row r="236" spans="1:22" ht="23.1" customHeight="1" x14ac:dyDescent="0.2">
      <c r="A236" s="57"/>
      <c r="B236" s="51"/>
      <c r="C236" s="51"/>
      <c r="D236" s="51"/>
      <c r="E236" s="51"/>
      <c r="F236" s="51"/>
      <c r="G236" s="51"/>
      <c r="H236" s="51"/>
      <c r="I236" s="56"/>
      <c r="J236" s="56"/>
      <c r="K236" s="51"/>
      <c r="L236" s="51"/>
      <c r="M236" s="51"/>
      <c r="N236" s="51"/>
      <c r="O236" s="55"/>
      <c r="P236" s="55"/>
      <c r="Q236" s="51"/>
      <c r="R236" s="54">
        <v>108</v>
      </c>
      <c r="S236" s="53">
        <v>108</v>
      </c>
      <c r="T236" s="53" t="s">
        <v>35</v>
      </c>
      <c r="U236" s="52" t="str">
        <f>IF(ISERROR(T236/S236),"N/A",T236/S236*100)</f>
        <v>N/A</v>
      </c>
      <c r="V236" s="51" t="s">
        <v>48</v>
      </c>
    </row>
    <row r="237" spans="1:22" ht="23.1" customHeight="1" thickBot="1" x14ac:dyDescent="0.25">
      <c r="A237" s="57"/>
      <c r="B237" s="51"/>
      <c r="C237" s="51"/>
      <c r="D237" s="51"/>
      <c r="E237" s="51"/>
      <c r="F237" s="51"/>
      <c r="G237" s="51"/>
      <c r="H237" s="51"/>
      <c r="I237" s="56"/>
      <c r="J237" s="56"/>
      <c r="K237" s="51"/>
      <c r="L237" s="51"/>
      <c r="M237" s="51"/>
      <c r="N237" s="51"/>
      <c r="O237" s="55"/>
      <c r="P237" s="55"/>
      <c r="Q237" s="51"/>
      <c r="R237" s="54">
        <v>5350</v>
      </c>
      <c r="S237" s="53">
        <v>5350</v>
      </c>
      <c r="T237" s="53">
        <v>5377</v>
      </c>
      <c r="U237" s="52">
        <f>IF(ISERROR(T237/S237),"N/A",T237/S237*100)</f>
        <v>100.50467289719627</v>
      </c>
      <c r="V237" s="51" t="s">
        <v>64</v>
      </c>
    </row>
    <row r="238" spans="1:22" ht="75" customHeight="1" thickTop="1" thickBot="1" x14ac:dyDescent="0.25">
      <c r="A238" s="57"/>
      <c r="B238" s="64" t="s">
        <v>75</v>
      </c>
      <c r="C238" s="63" t="s">
        <v>74</v>
      </c>
      <c r="D238" s="63"/>
      <c r="E238" s="63"/>
      <c r="F238" s="63"/>
      <c r="G238" s="63"/>
      <c r="H238" s="63"/>
      <c r="I238" s="63" t="s">
        <v>73</v>
      </c>
      <c r="J238" s="63"/>
      <c r="K238" s="63"/>
      <c r="L238" s="63" t="s">
        <v>72</v>
      </c>
      <c r="M238" s="63"/>
      <c r="N238" s="63"/>
      <c r="O238" s="63"/>
      <c r="P238" s="62" t="s">
        <v>55</v>
      </c>
      <c r="Q238" s="62" t="s">
        <v>54</v>
      </c>
      <c r="R238" s="62">
        <v>3163042.1802941174</v>
      </c>
      <c r="S238" s="62">
        <v>3163042.1802941174</v>
      </c>
      <c r="T238" s="62">
        <v>53.691818181818185</v>
      </c>
      <c r="U238" s="62">
        <f>IF(ISERROR(T238/S238),"N/A",T238/S238*100)</f>
        <v>1.6974739861618166E-3</v>
      </c>
      <c r="V238" s="61" t="s">
        <v>53</v>
      </c>
    </row>
    <row r="239" spans="1:22" ht="23.1" customHeight="1" thickTop="1" thickBot="1" x14ac:dyDescent="0.25">
      <c r="A239" s="57"/>
      <c r="B239" s="60" t="s">
        <v>52</v>
      </c>
      <c r="C239" s="59"/>
      <c r="D239" s="59"/>
      <c r="E239" s="59"/>
      <c r="F239" s="59"/>
      <c r="G239" s="59"/>
      <c r="H239" s="59"/>
      <c r="I239" s="59"/>
      <c r="J239" s="59"/>
      <c r="K239" s="59"/>
      <c r="L239" s="59"/>
      <c r="M239" s="59"/>
      <c r="N239" s="59"/>
      <c r="O239" s="59"/>
      <c r="P239" s="59"/>
      <c r="Q239" s="59"/>
      <c r="R239" s="59"/>
      <c r="S239" s="59"/>
      <c r="T239" s="59"/>
      <c r="U239" s="59"/>
      <c r="V239" s="58"/>
    </row>
    <row r="240" spans="1:22" ht="23.1" customHeight="1" x14ac:dyDescent="0.2">
      <c r="A240" s="57"/>
      <c r="B240" s="51"/>
      <c r="C240" s="51"/>
      <c r="D240" s="51"/>
      <c r="E240" s="51"/>
      <c r="F240" s="51"/>
      <c r="G240" s="51"/>
      <c r="H240" s="51"/>
      <c r="I240" s="56"/>
      <c r="J240" s="56"/>
      <c r="K240" s="51"/>
      <c r="L240" s="51"/>
      <c r="M240" s="51"/>
      <c r="N240" s="51"/>
      <c r="O240" s="55"/>
      <c r="P240" s="55"/>
      <c r="Q240" s="51"/>
      <c r="R240" s="54">
        <v>210</v>
      </c>
      <c r="S240" s="53">
        <v>210</v>
      </c>
      <c r="T240" s="53" t="s">
        <v>35</v>
      </c>
      <c r="U240" s="52" t="str">
        <f>IF(ISERROR(T240/S240),"N/A",T240/S240*100)</f>
        <v>N/A</v>
      </c>
      <c r="V240" s="51" t="s">
        <v>28</v>
      </c>
    </row>
    <row r="241" spans="1:22" ht="23.1" customHeight="1" x14ac:dyDescent="0.2">
      <c r="A241" s="57"/>
      <c r="B241" s="51"/>
      <c r="C241" s="51"/>
      <c r="D241" s="51"/>
      <c r="E241" s="51"/>
      <c r="F241" s="51"/>
      <c r="G241" s="51"/>
      <c r="H241" s="51"/>
      <c r="I241" s="56"/>
      <c r="J241" s="56"/>
      <c r="K241" s="51"/>
      <c r="L241" s="51"/>
      <c r="M241" s="51"/>
      <c r="N241" s="51"/>
      <c r="O241" s="55"/>
      <c r="P241" s="55"/>
      <c r="Q241" s="51"/>
      <c r="R241" s="54">
        <v>77.03</v>
      </c>
      <c r="S241" s="53">
        <v>77.03</v>
      </c>
      <c r="T241" s="53" t="s">
        <v>35</v>
      </c>
      <c r="U241" s="52" t="str">
        <f>IF(ISERROR(T241/S241),"N/A",T241/S241*100)</f>
        <v>N/A</v>
      </c>
      <c r="V241" s="51" t="s">
        <v>33</v>
      </c>
    </row>
    <row r="242" spans="1:22" ht="23.1" customHeight="1" x14ac:dyDescent="0.2">
      <c r="A242" s="57"/>
      <c r="B242" s="51"/>
      <c r="C242" s="51"/>
      <c r="D242" s="51"/>
      <c r="E242" s="51"/>
      <c r="F242" s="51"/>
      <c r="G242" s="51"/>
      <c r="H242" s="51"/>
      <c r="I242" s="56"/>
      <c r="J242" s="56"/>
      <c r="K242" s="51"/>
      <c r="L242" s="51"/>
      <c r="M242" s="51"/>
      <c r="N242" s="51"/>
      <c r="O242" s="55"/>
      <c r="P242" s="55"/>
      <c r="Q242" s="51"/>
      <c r="R242" s="54">
        <v>22.74</v>
      </c>
      <c r="S242" s="53">
        <v>22.74</v>
      </c>
      <c r="T242" s="53">
        <v>17.100000000000001</v>
      </c>
      <c r="U242" s="52">
        <f>IF(ISERROR(T242/S242),"N/A",T242/S242*100)</f>
        <v>75.197889182058063</v>
      </c>
      <c r="V242" s="51" t="s">
        <v>45</v>
      </c>
    </row>
    <row r="243" spans="1:22" ht="23.1" customHeight="1" x14ac:dyDescent="0.2">
      <c r="A243" s="57"/>
      <c r="B243" s="51"/>
      <c r="C243" s="51"/>
      <c r="D243" s="51"/>
      <c r="E243" s="51"/>
      <c r="F243" s="51"/>
      <c r="G243" s="51"/>
      <c r="H243" s="51"/>
      <c r="I243" s="56"/>
      <c r="J243" s="56"/>
      <c r="K243" s="51"/>
      <c r="L243" s="51"/>
      <c r="M243" s="51"/>
      <c r="N243" s="51"/>
      <c r="O243" s="55"/>
      <c r="P243" s="55"/>
      <c r="Q243" s="51"/>
      <c r="R243" s="54">
        <v>44.29</v>
      </c>
      <c r="S243" s="53">
        <v>44.29</v>
      </c>
      <c r="T243" s="53" t="s">
        <v>35</v>
      </c>
      <c r="U243" s="52" t="str">
        <f>IF(ISERROR(T243/S243),"N/A",T243/S243*100)</f>
        <v>N/A</v>
      </c>
      <c r="V243" s="51" t="s">
        <v>47</v>
      </c>
    </row>
    <row r="244" spans="1:22" ht="23.1" customHeight="1" x14ac:dyDescent="0.2">
      <c r="A244" s="57"/>
      <c r="B244" s="51"/>
      <c r="C244" s="51"/>
      <c r="D244" s="51"/>
      <c r="E244" s="51"/>
      <c r="F244" s="51"/>
      <c r="G244" s="51"/>
      <c r="H244" s="51"/>
      <c r="I244" s="56"/>
      <c r="J244" s="56"/>
      <c r="K244" s="51"/>
      <c r="L244" s="51"/>
      <c r="M244" s="51"/>
      <c r="N244" s="51"/>
      <c r="O244" s="55"/>
      <c r="P244" s="55"/>
      <c r="Q244" s="51"/>
      <c r="R244" s="54">
        <v>100</v>
      </c>
      <c r="S244" s="53">
        <v>100</v>
      </c>
      <c r="T244" s="53">
        <v>100</v>
      </c>
      <c r="U244" s="52">
        <f>IF(ISERROR(T244/S244),"N/A",T244/S244*100)</f>
        <v>100</v>
      </c>
      <c r="V244" s="51" t="s">
        <v>50</v>
      </c>
    </row>
    <row r="245" spans="1:22" ht="23.1" customHeight="1" x14ac:dyDescent="0.2">
      <c r="A245" s="57"/>
      <c r="B245" s="51"/>
      <c r="C245" s="51"/>
      <c r="D245" s="51"/>
      <c r="E245" s="51"/>
      <c r="F245" s="51"/>
      <c r="G245" s="51"/>
      <c r="H245" s="51"/>
      <c r="I245" s="56"/>
      <c r="J245" s="56"/>
      <c r="K245" s="51"/>
      <c r="L245" s="51"/>
      <c r="M245" s="51"/>
      <c r="N245" s="51"/>
      <c r="O245" s="55"/>
      <c r="P245" s="55"/>
      <c r="Q245" s="51"/>
      <c r="R245" s="54">
        <v>46.7</v>
      </c>
      <c r="S245" s="53">
        <v>46.7</v>
      </c>
      <c r="T245" s="53" t="s">
        <v>35</v>
      </c>
      <c r="U245" s="52" t="str">
        <f>IF(ISERROR(T245/S245),"N/A",T245/S245*100)</f>
        <v>N/A</v>
      </c>
      <c r="V245" s="51" t="s">
        <v>49</v>
      </c>
    </row>
    <row r="246" spans="1:22" ht="23.1" customHeight="1" x14ac:dyDescent="0.2">
      <c r="A246" s="57"/>
      <c r="B246" s="51"/>
      <c r="C246" s="51"/>
      <c r="D246" s="51"/>
      <c r="E246" s="51"/>
      <c r="F246" s="51"/>
      <c r="G246" s="51"/>
      <c r="H246" s="51"/>
      <c r="I246" s="56"/>
      <c r="J246" s="56"/>
      <c r="K246" s="51"/>
      <c r="L246" s="51"/>
      <c r="M246" s="51"/>
      <c r="N246" s="51"/>
      <c r="O246" s="55"/>
      <c r="P246" s="55"/>
      <c r="Q246" s="51"/>
      <c r="R246" s="54">
        <v>47.33</v>
      </c>
      <c r="S246" s="53">
        <v>47.33</v>
      </c>
      <c r="T246" s="53">
        <v>48.37</v>
      </c>
      <c r="U246" s="52">
        <f>IF(ISERROR(T246/S246),"N/A",T246/S246*100)</f>
        <v>102.19733784069301</v>
      </c>
      <c r="V246" s="51" t="s">
        <v>37</v>
      </c>
    </row>
    <row r="247" spans="1:22" ht="23.1" customHeight="1" x14ac:dyDescent="0.2">
      <c r="A247" s="57"/>
      <c r="B247" s="51"/>
      <c r="C247" s="51"/>
      <c r="D247" s="51"/>
      <c r="E247" s="51"/>
      <c r="F247" s="51"/>
      <c r="G247" s="51"/>
      <c r="H247" s="51"/>
      <c r="I247" s="56"/>
      <c r="J247" s="56"/>
      <c r="K247" s="51"/>
      <c r="L247" s="51"/>
      <c r="M247" s="51"/>
      <c r="N247" s="51"/>
      <c r="O247" s="55"/>
      <c r="P247" s="55"/>
      <c r="Q247" s="51"/>
      <c r="R247" s="54">
        <v>43.66</v>
      </c>
      <c r="S247" s="53">
        <v>43.66</v>
      </c>
      <c r="T247" s="53">
        <v>42.92</v>
      </c>
      <c r="U247" s="52">
        <f>IF(ISERROR(T247/S247),"N/A",T247/S247*100)</f>
        <v>98.305084745762727</v>
      </c>
      <c r="V247" s="51" t="s">
        <v>36</v>
      </c>
    </row>
    <row r="248" spans="1:22" ht="23.1" customHeight="1" x14ac:dyDescent="0.2">
      <c r="A248" s="57"/>
      <c r="B248" s="51"/>
      <c r="C248" s="51"/>
      <c r="D248" s="51"/>
      <c r="E248" s="51"/>
      <c r="F248" s="51"/>
      <c r="G248" s="51"/>
      <c r="H248" s="51"/>
      <c r="I248" s="56"/>
      <c r="J248" s="56"/>
      <c r="K248" s="51"/>
      <c r="L248" s="51"/>
      <c r="M248" s="51"/>
      <c r="N248" s="51"/>
      <c r="O248" s="55"/>
      <c r="P248" s="55"/>
      <c r="Q248" s="51"/>
      <c r="R248" s="54">
        <v>61.1</v>
      </c>
      <c r="S248" s="53">
        <v>61.1</v>
      </c>
      <c r="T248" s="53">
        <v>60.8</v>
      </c>
      <c r="U248" s="52">
        <f>IF(ISERROR(T248/S248),"N/A",T248/S248*100)</f>
        <v>99.50900163666121</v>
      </c>
      <c r="V248" s="51" t="s">
        <v>29</v>
      </c>
    </row>
    <row r="249" spans="1:22" ht="23.1" customHeight="1" x14ac:dyDescent="0.2">
      <c r="A249" s="57"/>
      <c r="B249" s="51"/>
      <c r="C249" s="51"/>
      <c r="D249" s="51"/>
      <c r="E249" s="51"/>
      <c r="F249" s="51"/>
      <c r="G249" s="51"/>
      <c r="H249" s="51"/>
      <c r="I249" s="56"/>
      <c r="J249" s="56"/>
      <c r="K249" s="51"/>
      <c r="L249" s="51"/>
      <c r="M249" s="51"/>
      <c r="N249" s="51"/>
      <c r="O249" s="55"/>
      <c r="P249" s="55"/>
      <c r="Q249" s="51"/>
      <c r="R249" s="54">
        <v>47.03</v>
      </c>
      <c r="S249" s="53">
        <v>47.03</v>
      </c>
      <c r="T249" s="53">
        <v>47.87</v>
      </c>
      <c r="U249" s="52">
        <f>IF(ISERROR(T249/S249),"N/A",T249/S249*100)</f>
        <v>101.78609398256431</v>
      </c>
      <c r="V249" s="51" t="s">
        <v>64</v>
      </c>
    </row>
    <row r="250" spans="1:22" ht="23.1" customHeight="1" x14ac:dyDescent="0.2">
      <c r="A250" s="57"/>
      <c r="B250" s="51"/>
      <c r="C250" s="51"/>
      <c r="D250" s="51"/>
      <c r="E250" s="51"/>
      <c r="F250" s="51"/>
      <c r="G250" s="51"/>
      <c r="H250" s="51"/>
      <c r="I250" s="56"/>
      <c r="J250" s="56"/>
      <c r="K250" s="51"/>
      <c r="L250" s="51"/>
      <c r="M250" s="51"/>
      <c r="N250" s="51"/>
      <c r="O250" s="55"/>
      <c r="P250" s="55"/>
      <c r="Q250" s="51"/>
      <c r="R250" s="54">
        <v>2.5499999999999998</v>
      </c>
      <c r="S250" s="53">
        <v>2.5499999999999998</v>
      </c>
      <c r="T250" s="53">
        <v>2.5499999999999998</v>
      </c>
      <c r="U250" s="52">
        <f>IF(ISERROR(T250/S250),"N/A",T250/S250*100)</f>
        <v>100</v>
      </c>
      <c r="V250" s="51" t="s">
        <v>39</v>
      </c>
    </row>
    <row r="251" spans="1:22" ht="23.1" customHeight="1" x14ac:dyDescent="0.2">
      <c r="A251" s="57"/>
      <c r="B251" s="51"/>
      <c r="C251" s="51"/>
      <c r="D251" s="51"/>
      <c r="E251" s="51"/>
      <c r="F251" s="51"/>
      <c r="G251" s="51"/>
      <c r="H251" s="51"/>
      <c r="I251" s="56"/>
      <c r="J251" s="56"/>
      <c r="K251" s="51"/>
      <c r="L251" s="51"/>
      <c r="M251" s="51"/>
      <c r="N251" s="51"/>
      <c r="O251" s="55"/>
      <c r="P251" s="55"/>
      <c r="Q251" s="51"/>
      <c r="R251" s="54">
        <v>0.625</v>
      </c>
      <c r="S251" s="53">
        <v>0.625</v>
      </c>
      <c r="T251" s="53">
        <v>45.5</v>
      </c>
      <c r="U251" s="52">
        <f>IF(ISERROR(T251/S251),"N/A",T251/S251*100)</f>
        <v>7280</v>
      </c>
      <c r="V251" s="51" t="s">
        <v>32</v>
      </c>
    </row>
    <row r="252" spans="1:22" ht="23.1" customHeight="1" x14ac:dyDescent="0.2">
      <c r="A252" s="57"/>
      <c r="B252" s="51"/>
      <c r="C252" s="51"/>
      <c r="D252" s="51"/>
      <c r="E252" s="51"/>
      <c r="F252" s="51"/>
      <c r="G252" s="51"/>
      <c r="H252" s="51"/>
      <c r="I252" s="56"/>
      <c r="J252" s="56"/>
      <c r="K252" s="51"/>
      <c r="L252" s="51"/>
      <c r="M252" s="51"/>
      <c r="N252" s="51"/>
      <c r="O252" s="55"/>
      <c r="P252" s="55"/>
      <c r="Q252" s="51"/>
      <c r="R252" s="54">
        <v>77</v>
      </c>
      <c r="S252" s="53">
        <v>77</v>
      </c>
      <c r="T252" s="53">
        <v>76</v>
      </c>
      <c r="U252" s="52">
        <f>IF(ISERROR(T252/S252),"N/A",T252/S252*100)</f>
        <v>98.701298701298697</v>
      </c>
      <c r="V252" s="51" t="s">
        <v>42</v>
      </c>
    </row>
    <row r="253" spans="1:22" ht="23.1" customHeight="1" x14ac:dyDescent="0.2">
      <c r="A253" s="57"/>
      <c r="B253" s="51"/>
      <c r="C253" s="51"/>
      <c r="D253" s="51"/>
      <c r="E253" s="51"/>
      <c r="F253" s="51"/>
      <c r="G253" s="51"/>
      <c r="H253" s="51"/>
      <c r="I253" s="56"/>
      <c r="J253" s="56"/>
      <c r="K253" s="51"/>
      <c r="L253" s="51"/>
      <c r="M253" s="51"/>
      <c r="N253" s="51"/>
      <c r="O253" s="55"/>
      <c r="P253" s="55"/>
      <c r="Q253" s="51"/>
      <c r="R253" s="54">
        <v>49.73</v>
      </c>
      <c r="S253" s="53">
        <v>49.73</v>
      </c>
      <c r="T253" s="53">
        <v>49.5</v>
      </c>
      <c r="U253" s="52">
        <f>IF(ISERROR(T253/S253),"N/A",T253/S253*100)</f>
        <v>99.537502513573301</v>
      </c>
      <c r="V253" s="51" t="s">
        <v>61</v>
      </c>
    </row>
    <row r="254" spans="1:22" ht="23.1" customHeight="1" x14ac:dyDescent="0.2">
      <c r="A254" s="57"/>
      <c r="B254" s="51"/>
      <c r="C254" s="51"/>
      <c r="D254" s="51"/>
      <c r="E254" s="51"/>
      <c r="F254" s="51"/>
      <c r="G254" s="51"/>
      <c r="H254" s="51"/>
      <c r="I254" s="56"/>
      <c r="J254" s="56"/>
      <c r="K254" s="51"/>
      <c r="L254" s="51"/>
      <c r="M254" s="51"/>
      <c r="N254" s="51"/>
      <c r="O254" s="55"/>
      <c r="P254" s="55"/>
      <c r="Q254" s="51"/>
      <c r="R254" s="54">
        <v>100</v>
      </c>
      <c r="S254" s="53">
        <v>100</v>
      </c>
      <c r="T254" s="53">
        <v>100</v>
      </c>
      <c r="U254" s="52">
        <f>IF(ISERROR(T254/S254),"N/A",T254/S254*100)</f>
        <v>100</v>
      </c>
      <c r="V254" s="51" t="s">
        <v>30</v>
      </c>
    </row>
    <row r="255" spans="1:22" ht="23.1" customHeight="1" x14ac:dyDescent="0.2">
      <c r="A255" s="57"/>
      <c r="B255" s="51"/>
      <c r="C255" s="51"/>
      <c r="D255" s="51"/>
      <c r="E255" s="51"/>
      <c r="F255" s="51"/>
      <c r="G255" s="51"/>
      <c r="H255" s="51"/>
      <c r="I255" s="56"/>
      <c r="J255" s="56"/>
      <c r="K255" s="51"/>
      <c r="L255" s="51"/>
      <c r="M255" s="51"/>
      <c r="N255" s="51"/>
      <c r="O255" s="55"/>
      <c r="P255" s="55"/>
      <c r="Q255" s="51"/>
      <c r="R255" s="54">
        <v>53770751</v>
      </c>
      <c r="S255" s="53">
        <v>53770751</v>
      </c>
      <c r="T255" s="53" t="s">
        <v>35</v>
      </c>
      <c r="U255" s="52" t="str">
        <f>IF(ISERROR(T255/S255),"N/A",T255/S255*100)</f>
        <v>N/A</v>
      </c>
      <c r="V255" s="51" t="s">
        <v>44</v>
      </c>
    </row>
    <row r="256" spans="1:22" ht="23.1" customHeight="1" thickBot="1" x14ac:dyDescent="0.25">
      <c r="A256" s="57"/>
      <c r="B256" s="51"/>
      <c r="C256" s="51"/>
      <c r="D256" s="51"/>
      <c r="E256" s="51"/>
      <c r="F256" s="51"/>
      <c r="G256" s="51"/>
      <c r="H256" s="51"/>
      <c r="I256" s="56"/>
      <c r="J256" s="56"/>
      <c r="K256" s="51"/>
      <c r="L256" s="51"/>
      <c r="M256" s="51"/>
      <c r="N256" s="51"/>
      <c r="O256" s="55"/>
      <c r="P256" s="55"/>
      <c r="Q256" s="51"/>
      <c r="R256" s="54">
        <v>36.28</v>
      </c>
      <c r="S256" s="53">
        <v>36.28</v>
      </c>
      <c r="T256" s="53" t="s">
        <v>35</v>
      </c>
      <c r="U256" s="52" t="str">
        <f>IF(ISERROR(T256/S256),"N/A",T256/S256*100)</f>
        <v>N/A</v>
      </c>
      <c r="V256" s="51" t="s">
        <v>40</v>
      </c>
    </row>
    <row r="257" spans="1:22" ht="75" customHeight="1" thickTop="1" thickBot="1" x14ac:dyDescent="0.25">
      <c r="A257" s="57"/>
      <c r="B257" s="64" t="s">
        <v>59</v>
      </c>
      <c r="C257" s="63" t="s">
        <v>71</v>
      </c>
      <c r="D257" s="63"/>
      <c r="E257" s="63"/>
      <c r="F257" s="63"/>
      <c r="G257" s="63"/>
      <c r="H257" s="63"/>
      <c r="I257" s="63" t="s">
        <v>70</v>
      </c>
      <c r="J257" s="63"/>
      <c r="K257" s="63"/>
      <c r="L257" s="63" t="s">
        <v>69</v>
      </c>
      <c r="M257" s="63"/>
      <c r="N257" s="63"/>
      <c r="O257" s="63"/>
      <c r="P257" s="62" t="s">
        <v>55</v>
      </c>
      <c r="Q257" s="62" t="s">
        <v>66</v>
      </c>
      <c r="R257" s="62">
        <v>7684.1326923076904</v>
      </c>
      <c r="S257" s="62">
        <v>7684.1326923076904</v>
      </c>
      <c r="T257" s="62">
        <v>76.422499999999999</v>
      </c>
      <c r="U257" s="62">
        <f>IF(ISERROR(T257/S257),"N/A",T257/S257*100)</f>
        <v>0.99454945743589018</v>
      </c>
      <c r="V257" s="61" t="s">
        <v>53</v>
      </c>
    </row>
    <row r="258" spans="1:22" ht="23.1" customHeight="1" thickTop="1" thickBot="1" x14ac:dyDescent="0.25">
      <c r="A258" s="57"/>
      <c r="B258" s="60" t="s">
        <v>52</v>
      </c>
      <c r="C258" s="59"/>
      <c r="D258" s="59"/>
      <c r="E258" s="59"/>
      <c r="F258" s="59"/>
      <c r="G258" s="59"/>
      <c r="H258" s="59"/>
      <c r="I258" s="59"/>
      <c r="J258" s="59"/>
      <c r="K258" s="59"/>
      <c r="L258" s="59"/>
      <c r="M258" s="59"/>
      <c r="N258" s="59"/>
      <c r="O258" s="59"/>
      <c r="P258" s="59"/>
      <c r="Q258" s="59"/>
      <c r="R258" s="59"/>
      <c r="S258" s="59"/>
      <c r="T258" s="59"/>
      <c r="U258" s="59"/>
      <c r="V258" s="58"/>
    </row>
    <row r="259" spans="1:22" ht="23.1" customHeight="1" x14ac:dyDescent="0.2">
      <c r="A259" s="57"/>
      <c r="B259" s="51"/>
      <c r="C259" s="51"/>
      <c r="D259" s="51"/>
      <c r="E259" s="51"/>
      <c r="F259" s="51"/>
      <c r="G259" s="51"/>
      <c r="H259" s="51"/>
      <c r="I259" s="56"/>
      <c r="J259" s="56"/>
      <c r="K259" s="51"/>
      <c r="L259" s="51"/>
      <c r="M259" s="51"/>
      <c r="N259" s="51"/>
      <c r="O259" s="55"/>
      <c r="P259" s="55"/>
      <c r="Q259" s="51"/>
      <c r="R259" s="54">
        <v>69.3</v>
      </c>
      <c r="S259" s="53">
        <v>69.3</v>
      </c>
      <c r="T259" s="53">
        <v>75.94</v>
      </c>
      <c r="U259" s="52">
        <f>IF(ISERROR(T259/S259),"N/A",T259/S259*100)</f>
        <v>109.58152958152958</v>
      </c>
      <c r="V259" s="51" t="s">
        <v>45</v>
      </c>
    </row>
    <row r="260" spans="1:22" ht="23.1" customHeight="1" x14ac:dyDescent="0.2">
      <c r="A260" s="57"/>
      <c r="B260" s="51"/>
      <c r="C260" s="51"/>
      <c r="D260" s="51"/>
      <c r="E260" s="51"/>
      <c r="F260" s="51"/>
      <c r="G260" s="51"/>
      <c r="H260" s="51"/>
      <c r="I260" s="56"/>
      <c r="J260" s="56"/>
      <c r="K260" s="51"/>
      <c r="L260" s="51"/>
      <c r="M260" s="51"/>
      <c r="N260" s="51"/>
      <c r="O260" s="55"/>
      <c r="P260" s="55"/>
      <c r="Q260" s="51"/>
      <c r="R260" s="54">
        <v>70</v>
      </c>
      <c r="S260" s="53">
        <v>70</v>
      </c>
      <c r="T260" s="53">
        <v>85</v>
      </c>
      <c r="U260" s="52">
        <f>IF(ISERROR(T260/S260),"N/A",T260/S260*100)</f>
        <v>121.42857142857142</v>
      </c>
      <c r="V260" s="51" t="s">
        <v>31</v>
      </c>
    </row>
    <row r="261" spans="1:22" ht="23.1" customHeight="1" x14ac:dyDescent="0.2">
      <c r="A261" s="57"/>
      <c r="B261" s="51"/>
      <c r="C261" s="51"/>
      <c r="D261" s="51"/>
      <c r="E261" s="51"/>
      <c r="F261" s="51"/>
      <c r="G261" s="51"/>
      <c r="H261" s="51"/>
      <c r="I261" s="56"/>
      <c r="J261" s="56"/>
      <c r="K261" s="51"/>
      <c r="L261" s="51"/>
      <c r="M261" s="51"/>
      <c r="N261" s="51"/>
      <c r="O261" s="55"/>
      <c r="P261" s="55"/>
      <c r="Q261" s="51"/>
      <c r="R261" s="54">
        <v>68.52</v>
      </c>
      <c r="S261" s="53">
        <v>68.52</v>
      </c>
      <c r="T261" s="53">
        <v>69.83</v>
      </c>
      <c r="U261" s="52">
        <f>IF(ISERROR(T261/S261),"N/A",T261/S261*100)</f>
        <v>101.9118505545826</v>
      </c>
      <c r="V261" s="51" t="s">
        <v>62</v>
      </c>
    </row>
    <row r="262" spans="1:22" ht="23.1" customHeight="1" x14ac:dyDescent="0.2">
      <c r="A262" s="57"/>
      <c r="B262" s="51"/>
      <c r="C262" s="51"/>
      <c r="D262" s="51"/>
      <c r="E262" s="51"/>
      <c r="F262" s="51"/>
      <c r="G262" s="51"/>
      <c r="H262" s="51"/>
      <c r="I262" s="56"/>
      <c r="J262" s="56"/>
      <c r="K262" s="51"/>
      <c r="L262" s="51"/>
      <c r="M262" s="51"/>
      <c r="N262" s="51"/>
      <c r="O262" s="55"/>
      <c r="P262" s="55"/>
      <c r="Q262" s="51"/>
      <c r="R262" s="54">
        <v>68.790000000000006</v>
      </c>
      <c r="S262" s="53">
        <v>68.790000000000006</v>
      </c>
      <c r="T262" s="53">
        <v>78.540000000000006</v>
      </c>
      <c r="U262" s="52">
        <f>IF(ISERROR(T262/S262),"N/A",T262/S262*100)</f>
        <v>114.1735717400785</v>
      </c>
      <c r="V262" s="51" t="s">
        <v>47</v>
      </c>
    </row>
    <row r="263" spans="1:22" ht="23.1" customHeight="1" x14ac:dyDescent="0.2">
      <c r="A263" s="57"/>
      <c r="B263" s="51"/>
      <c r="C263" s="51"/>
      <c r="D263" s="51"/>
      <c r="E263" s="51"/>
      <c r="F263" s="51"/>
      <c r="G263" s="51"/>
      <c r="H263" s="51"/>
      <c r="I263" s="56"/>
      <c r="J263" s="56"/>
      <c r="K263" s="51"/>
      <c r="L263" s="51"/>
      <c r="M263" s="51"/>
      <c r="N263" s="51"/>
      <c r="O263" s="55"/>
      <c r="P263" s="55"/>
      <c r="Q263" s="51"/>
      <c r="R263" s="54">
        <v>58.07</v>
      </c>
      <c r="S263" s="53">
        <v>58.07</v>
      </c>
      <c r="T263" s="53">
        <v>79.13</v>
      </c>
      <c r="U263" s="52">
        <f>IF(ISERROR(T263/S263),"N/A",T263/S263*100)</f>
        <v>136.2665748234889</v>
      </c>
      <c r="V263" s="51" t="s">
        <v>32</v>
      </c>
    </row>
    <row r="264" spans="1:22" ht="23.1" customHeight="1" x14ac:dyDescent="0.2">
      <c r="A264" s="57"/>
      <c r="B264" s="51"/>
      <c r="C264" s="51"/>
      <c r="D264" s="51"/>
      <c r="E264" s="51"/>
      <c r="F264" s="51"/>
      <c r="G264" s="51"/>
      <c r="H264" s="51"/>
      <c r="I264" s="56"/>
      <c r="J264" s="56"/>
      <c r="K264" s="51"/>
      <c r="L264" s="51"/>
      <c r="M264" s="51"/>
      <c r="N264" s="51"/>
      <c r="O264" s="55"/>
      <c r="P264" s="55"/>
      <c r="Q264" s="51"/>
      <c r="R264" s="54">
        <v>83.49</v>
      </c>
      <c r="S264" s="53">
        <v>83.49</v>
      </c>
      <c r="T264" s="53">
        <v>85.8</v>
      </c>
      <c r="U264" s="52">
        <f>IF(ISERROR(T264/S264),"N/A",T264/S264*100)</f>
        <v>102.76679841897234</v>
      </c>
      <c r="V264" s="51" t="s">
        <v>49</v>
      </c>
    </row>
    <row r="265" spans="1:22" ht="23.1" customHeight="1" x14ac:dyDescent="0.2">
      <c r="A265" s="57"/>
      <c r="B265" s="51"/>
      <c r="C265" s="51"/>
      <c r="D265" s="51"/>
      <c r="E265" s="51"/>
      <c r="F265" s="51"/>
      <c r="G265" s="51"/>
      <c r="H265" s="51"/>
      <c r="I265" s="56"/>
      <c r="J265" s="56"/>
      <c r="K265" s="51"/>
      <c r="L265" s="51"/>
      <c r="M265" s="51"/>
      <c r="N265" s="51"/>
      <c r="O265" s="55"/>
      <c r="P265" s="55"/>
      <c r="Q265" s="51"/>
      <c r="R265" s="54">
        <v>79.89</v>
      </c>
      <c r="S265" s="53">
        <v>79.89</v>
      </c>
      <c r="T265" s="53">
        <v>83.98</v>
      </c>
      <c r="U265" s="52">
        <f>IF(ISERROR(T265/S265),"N/A",T265/S265*100)</f>
        <v>105.11953936662913</v>
      </c>
      <c r="V265" s="51" t="s">
        <v>36</v>
      </c>
    </row>
    <row r="266" spans="1:22" ht="23.1" customHeight="1" x14ac:dyDescent="0.2">
      <c r="A266" s="57"/>
      <c r="B266" s="51"/>
      <c r="C266" s="51"/>
      <c r="D266" s="51"/>
      <c r="E266" s="51"/>
      <c r="F266" s="51"/>
      <c r="G266" s="51"/>
      <c r="H266" s="51"/>
      <c r="I266" s="56"/>
      <c r="J266" s="56"/>
      <c r="K266" s="51"/>
      <c r="L266" s="51"/>
      <c r="M266" s="51"/>
      <c r="N266" s="51"/>
      <c r="O266" s="55"/>
      <c r="P266" s="55"/>
      <c r="Q266" s="51"/>
      <c r="R266" s="54">
        <v>77.03</v>
      </c>
      <c r="S266" s="53">
        <v>77.03</v>
      </c>
      <c r="T266" s="53">
        <v>78.17</v>
      </c>
      <c r="U266" s="52">
        <f>IF(ISERROR(T266/S266),"N/A",T266/S266*100)</f>
        <v>101.47994287939764</v>
      </c>
      <c r="V266" s="51" t="s">
        <v>64</v>
      </c>
    </row>
    <row r="267" spans="1:22" ht="23.1" customHeight="1" x14ac:dyDescent="0.2">
      <c r="A267" s="57"/>
      <c r="B267" s="51"/>
      <c r="C267" s="51"/>
      <c r="D267" s="51"/>
      <c r="E267" s="51"/>
      <c r="F267" s="51"/>
      <c r="G267" s="51"/>
      <c r="H267" s="51"/>
      <c r="I267" s="56"/>
      <c r="J267" s="56"/>
      <c r="K267" s="51"/>
      <c r="L267" s="51"/>
      <c r="M267" s="51"/>
      <c r="N267" s="51"/>
      <c r="O267" s="55"/>
      <c r="P267" s="55"/>
      <c r="Q267" s="51"/>
      <c r="R267" s="54">
        <v>75</v>
      </c>
      <c r="S267" s="53">
        <v>75</v>
      </c>
      <c r="T267" s="53">
        <v>57</v>
      </c>
      <c r="U267" s="52">
        <f>IF(ISERROR(T267/S267),"N/A",T267/S267*100)</f>
        <v>76</v>
      </c>
      <c r="V267" s="51" t="s">
        <v>40</v>
      </c>
    </row>
    <row r="268" spans="1:22" ht="23.1" customHeight="1" x14ac:dyDescent="0.2">
      <c r="A268" s="57"/>
      <c r="B268" s="51"/>
      <c r="C268" s="51"/>
      <c r="D268" s="51"/>
      <c r="E268" s="51"/>
      <c r="F268" s="51"/>
      <c r="G268" s="51"/>
      <c r="H268" s="51"/>
      <c r="I268" s="56"/>
      <c r="J268" s="56"/>
      <c r="K268" s="51"/>
      <c r="L268" s="51"/>
      <c r="M268" s="51"/>
      <c r="N268" s="51"/>
      <c r="O268" s="55"/>
      <c r="P268" s="55"/>
      <c r="Q268" s="51"/>
      <c r="R268" s="54">
        <v>58</v>
      </c>
      <c r="S268" s="53">
        <v>58</v>
      </c>
      <c r="T268" s="53">
        <v>80</v>
      </c>
      <c r="U268" s="52">
        <f>IF(ISERROR(T268/S268),"N/A",T268/S268*100)</f>
        <v>137.93103448275863</v>
      </c>
      <c r="V268" s="51" t="s">
        <v>63</v>
      </c>
    </row>
    <row r="269" spans="1:22" ht="23.1" customHeight="1" x14ac:dyDescent="0.2">
      <c r="A269" s="57"/>
      <c r="B269" s="51"/>
      <c r="C269" s="51"/>
      <c r="D269" s="51"/>
      <c r="E269" s="51"/>
      <c r="F269" s="51"/>
      <c r="G269" s="51"/>
      <c r="H269" s="51"/>
      <c r="I269" s="56"/>
      <c r="J269" s="56"/>
      <c r="K269" s="51"/>
      <c r="L269" s="51"/>
      <c r="M269" s="51"/>
      <c r="N269" s="51"/>
      <c r="O269" s="55"/>
      <c r="P269" s="55"/>
      <c r="Q269" s="51"/>
      <c r="R269" s="54">
        <v>198031</v>
      </c>
      <c r="S269" s="53">
        <v>198031</v>
      </c>
      <c r="T269" s="53" t="s">
        <v>35</v>
      </c>
      <c r="U269" s="52" t="str">
        <f>IF(ISERROR(T269/S269),"N/A",T269/S269*100)</f>
        <v>N/A</v>
      </c>
      <c r="V269" s="51" t="s">
        <v>44</v>
      </c>
    </row>
    <row r="270" spans="1:22" ht="23.1" customHeight="1" x14ac:dyDescent="0.2">
      <c r="A270" s="57"/>
      <c r="B270" s="51"/>
      <c r="C270" s="51"/>
      <c r="D270" s="51"/>
      <c r="E270" s="51"/>
      <c r="F270" s="51"/>
      <c r="G270" s="51"/>
      <c r="H270" s="51"/>
      <c r="I270" s="56"/>
      <c r="J270" s="56"/>
      <c r="K270" s="51"/>
      <c r="L270" s="51"/>
      <c r="M270" s="51"/>
      <c r="N270" s="51"/>
      <c r="O270" s="55"/>
      <c r="P270" s="55"/>
      <c r="Q270" s="51"/>
      <c r="R270" s="54">
        <v>69.900000000000006</v>
      </c>
      <c r="S270" s="53">
        <v>69.900000000000006</v>
      </c>
      <c r="T270" s="53">
        <v>71.099999999999994</v>
      </c>
      <c r="U270" s="52">
        <f>IF(ISERROR(T270/S270),"N/A",T270/S270*100)</f>
        <v>101.71673819742489</v>
      </c>
      <c r="V270" s="51" t="s">
        <v>65</v>
      </c>
    </row>
    <row r="271" spans="1:22" ht="23.1" customHeight="1" x14ac:dyDescent="0.2">
      <c r="A271" s="57"/>
      <c r="B271" s="51"/>
      <c r="C271" s="51"/>
      <c r="D271" s="51"/>
      <c r="E271" s="51"/>
      <c r="F271" s="51"/>
      <c r="G271" s="51"/>
      <c r="H271" s="51"/>
      <c r="I271" s="56"/>
      <c r="J271" s="56"/>
      <c r="K271" s="51"/>
      <c r="L271" s="51"/>
      <c r="M271" s="51"/>
      <c r="N271" s="51"/>
      <c r="O271" s="55"/>
      <c r="P271" s="55"/>
      <c r="Q271" s="51"/>
      <c r="R271" s="54">
        <v>66.989999999999995</v>
      </c>
      <c r="S271" s="53">
        <v>66.989999999999995</v>
      </c>
      <c r="T271" s="53">
        <v>71.05</v>
      </c>
      <c r="U271" s="52">
        <f>IF(ISERROR(T271/S271),"N/A",T271/S271*100)</f>
        <v>106.06060606060606</v>
      </c>
      <c r="V271" s="51" t="s">
        <v>34</v>
      </c>
    </row>
    <row r="272" spans="1:22" ht="23.1" customHeight="1" x14ac:dyDescent="0.2">
      <c r="A272" s="57"/>
      <c r="B272" s="51"/>
      <c r="C272" s="51"/>
      <c r="D272" s="51"/>
      <c r="E272" s="51"/>
      <c r="F272" s="51"/>
      <c r="G272" s="51"/>
      <c r="H272" s="51"/>
      <c r="I272" s="56"/>
      <c r="J272" s="56"/>
      <c r="K272" s="51"/>
      <c r="L272" s="51"/>
      <c r="M272" s="51"/>
      <c r="N272" s="51"/>
      <c r="O272" s="55"/>
      <c r="P272" s="55"/>
      <c r="Q272" s="51"/>
      <c r="R272" s="54">
        <v>78.97</v>
      </c>
      <c r="S272" s="53">
        <v>78.97</v>
      </c>
      <c r="T272" s="53">
        <v>87.98</v>
      </c>
      <c r="U272" s="52">
        <f>IF(ISERROR(T272/S272),"N/A",T272/S272*100)</f>
        <v>111.40939597315437</v>
      </c>
      <c r="V272" s="51" t="s">
        <v>30</v>
      </c>
    </row>
    <row r="273" spans="1:22" ht="23.1" customHeight="1" x14ac:dyDescent="0.2">
      <c r="A273" s="57"/>
      <c r="B273" s="51"/>
      <c r="C273" s="51"/>
      <c r="D273" s="51"/>
      <c r="E273" s="51"/>
      <c r="F273" s="51"/>
      <c r="G273" s="51"/>
      <c r="H273" s="51"/>
      <c r="I273" s="56"/>
      <c r="J273" s="56"/>
      <c r="K273" s="51"/>
      <c r="L273" s="51"/>
      <c r="M273" s="51"/>
      <c r="N273" s="51"/>
      <c r="O273" s="55"/>
      <c r="P273" s="55"/>
      <c r="Q273" s="51"/>
      <c r="R273" s="54">
        <v>79.55</v>
      </c>
      <c r="S273" s="53">
        <v>79.55</v>
      </c>
      <c r="T273" s="53">
        <v>79.39</v>
      </c>
      <c r="U273" s="52">
        <f>IF(ISERROR(T273/S273),"N/A",T273/S273*100)</f>
        <v>99.798868636077941</v>
      </c>
      <c r="V273" s="51" t="s">
        <v>29</v>
      </c>
    </row>
    <row r="274" spans="1:22" ht="23.1" customHeight="1" x14ac:dyDescent="0.2">
      <c r="A274" s="57"/>
      <c r="B274" s="51"/>
      <c r="C274" s="51"/>
      <c r="D274" s="51"/>
      <c r="E274" s="51"/>
      <c r="F274" s="51"/>
      <c r="G274" s="51"/>
      <c r="H274" s="51"/>
      <c r="I274" s="56"/>
      <c r="J274" s="56"/>
      <c r="K274" s="51"/>
      <c r="L274" s="51"/>
      <c r="M274" s="51"/>
      <c r="N274" s="51"/>
      <c r="O274" s="55"/>
      <c r="P274" s="55"/>
      <c r="Q274" s="51"/>
      <c r="R274" s="54">
        <v>84.23</v>
      </c>
      <c r="S274" s="53">
        <v>84.23</v>
      </c>
      <c r="T274" s="53">
        <v>85.84</v>
      </c>
      <c r="U274" s="52">
        <f>IF(ISERROR(T274/S274),"N/A",T274/S274*100)</f>
        <v>101.91143298112311</v>
      </c>
      <c r="V274" s="51" t="s">
        <v>50</v>
      </c>
    </row>
    <row r="275" spans="1:22" ht="23.1" customHeight="1" x14ac:dyDescent="0.2">
      <c r="A275" s="57"/>
      <c r="B275" s="51"/>
      <c r="C275" s="51"/>
      <c r="D275" s="51"/>
      <c r="E275" s="51"/>
      <c r="F275" s="51"/>
      <c r="G275" s="51"/>
      <c r="H275" s="51"/>
      <c r="I275" s="56"/>
      <c r="J275" s="56"/>
      <c r="K275" s="51"/>
      <c r="L275" s="51"/>
      <c r="M275" s="51"/>
      <c r="N275" s="51"/>
      <c r="O275" s="55"/>
      <c r="P275" s="55"/>
      <c r="Q275" s="51"/>
      <c r="R275" s="54">
        <v>83</v>
      </c>
      <c r="S275" s="53">
        <v>83</v>
      </c>
      <c r="T275" s="53">
        <v>84</v>
      </c>
      <c r="U275" s="52">
        <f>IF(ISERROR(T275/S275),"N/A",T275/S275*100)</f>
        <v>101.20481927710843</v>
      </c>
      <c r="V275" s="51" t="s">
        <v>28</v>
      </c>
    </row>
    <row r="276" spans="1:22" ht="23.1" customHeight="1" x14ac:dyDescent="0.2">
      <c r="A276" s="57"/>
      <c r="B276" s="51"/>
      <c r="C276" s="51"/>
      <c r="D276" s="51"/>
      <c r="E276" s="51"/>
      <c r="F276" s="51"/>
      <c r="G276" s="51"/>
      <c r="H276" s="51"/>
      <c r="I276" s="56"/>
      <c r="J276" s="56"/>
      <c r="K276" s="51"/>
      <c r="L276" s="51"/>
      <c r="M276" s="51"/>
      <c r="N276" s="51"/>
      <c r="O276" s="55"/>
      <c r="P276" s="55"/>
      <c r="Q276" s="51"/>
      <c r="R276" s="54">
        <v>76</v>
      </c>
      <c r="S276" s="53">
        <v>76</v>
      </c>
      <c r="T276" s="53">
        <v>72</v>
      </c>
      <c r="U276" s="52">
        <f>IF(ISERROR(T276/S276),"N/A",T276/S276*100)</f>
        <v>94.73684210526315</v>
      </c>
      <c r="V276" s="51" t="s">
        <v>38</v>
      </c>
    </row>
    <row r="277" spans="1:22" ht="23.1" customHeight="1" x14ac:dyDescent="0.2">
      <c r="A277" s="57"/>
      <c r="B277" s="51"/>
      <c r="C277" s="51"/>
      <c r="D277" s="51"/>
      <c r="E277" s="51"/>
      <c r="F277" s="51"/>
      <c r="G277" s="51"/>
      <c r="H277" s="51"/>
      <c r="I277" s="56"/>
      <c r="J277" s="56"/>
      <c r="K277" s="51"/>
      <c r="L277" s="51"/>
      <c r="M277" s="51"/>
      <c r="N277" s="51"/>
      <c r="O277" s="55"/>
      <c r="P277" s="55"/>
      <c r="Q277" s="51"/>
      <c r="R277" s="54">
        <v>69.489999999999995</v>
      </c>
      <c r="S277" s="53">
        <v>69.489999999999995</v>
      </c>
      <c r="T277" s="53">
        <v>82.62</v>
      </c>
      <c r="U277" s="52">
        <f>IF(ISERROR(T277/S277),"N/A",T277/S277*100)</f>
        <v>118.89480500791483</v>
      </c>
      <c r="V277" s="51" t="s">
        <v>43</v>
      </c>
    </row>
    <row r="278" spans="1:22" ht="23.1" customHeight="1" x14ac:dyDescent="0.2">
      <c r="A278" s="57"/>
      <c r="B278" s="51"/>
      <c r="C278" s="51"/>
      <c r="D278" s="51"/>
      <c r="E278" s="51"/>
      <c r="F278" s="51"/>
      <c r="G278" s="51"/>
      <c r="H278" s="51"/>
      <c r="I278" s="56"/>
      <c r="J278" s="56"/>
      <c r="K278" s="51"/>
      <c r="L278" s="51"/>
      <c r="M278" s="51"/>
      <c r="N278" s="51"/>
      <c r="O278" s="55"/>
      <c r="P278" s="55"/>
      <c r="Q278" s="51"/>
      <c r="R278" s="54">
        <v>79.5</v>
      </c>
      <c r="S278" s="53">
        <v>79.5</v>
      </c>
      <c r="T278" s="53">
        <v>72.56</v>
      </c>
      <c r="U278" s="52">
        <f>IF(ISERROR(T278/S278),"N/A",T278/S278*100)</f>
        <v>91.270440251572325</v>
      </c>
      <c r="V278" s="51" t="s">
        <v>60</v>
      </c>
    </row>
    <row r="279" spans="1:22" ht="23.1" customHeight="1" x14ac:dyDescent="0.2">
      <c r="A279" s="57"/>
      <c r="B279" s="51"/>
      <c r="C279" s="51"/>
      <c r="D279" s="51"/>
      <c r="E279" s="51"/>
      <c r="F279" s="51"/>
      <c r="G279" s="51"/>
      <c r="H279" s="51"/>
      <c r="I279" s="56"/>
      <c r="J279" s="56"/>
      <c r="K279" s="51"/>
      <c r="L279" s="51"/>
      <c r="M279" s="51"/>
      <c r="N279" s="51"/>
      <c r="O279" s="55"/>
      <c r="P279" s="55"/>
      <c r="Q279" s="51"/>
      <c r="R279" s="54">
        <v>88.15</v>
      </c>
      <c r="S279" s="53">
        <v>88.15</v>
      </c>
      <c r="T279" s="53">
        <v>70.5</v>
      </c>
      <c r="U279" s="52">
        <f>IF(ISERROR(T279/S279),"N/A",T279/S279*100)</f>
        <v>79.977311401020984</v>
      </c>
      <c r="V279" s="51" t="s">
        <v>42</v>
      </c>
    </row>
    <row r="280" spans="1:22" ht="23.1" customHeight="1" x14ac:dyDescent="0.2">
      <c r="A280" s="57"/>
      <c r="B280" s="51"/>
      <c r="C280" s="51"/>
      <c r="D280" s="51"/>
      <c r="E280" s="51"/>
      <c r="F280" s="51"/>
      <c r="G280" s="51"/>
      <c r="H280" s="51"/>
      <c r="I280" s="56"/>
      <c r="J280" s="56"/>
      <c r="K280" s="51"/>
      <c r="L280" s="51"/>
      <c r="M280" s="51"/>
      <c r="N280" s="51"/>
      <c r="O280" s="55"/>
      <c r="P280" s="55"/>
      <c r="Q280" s="51"/>
      <c r="R280" s="54">
        <v>61.61</v>
      </c>
      <c r="S280" s="53">
        <v>61.61</v>
      </c>
      <c r="T280" s="53">
        <v>73.209999999999994</v>
      </c>
      <c r="U280" s="52">
        <f>IF(ISERROR(T280/S280),"N/A",T280/S280*100)</f>
        <v>118.82811231942864</v>
      </c>
      <c r="V280" s="51" t="s">
        <v>41</v>
      </c>
    </row>
    <row r="281" spans="1:22" ht="23.1" customHeight="1" x14ac:dyDescent="0.2">
      <c r="A281" s="57"/>
      <c r="B281" s="51"/>
      <c r="C281" s="51"/>
      <c r="D281" s="51"/>
      <c r="E281" s="51"/>
      <c r="F281" s="51"/>
      <c r="G281" s="51"/>
      <c r="H281" s="51"/>
      <c r="I281" s="56"/>
      <c r="J281" s="56"/>
      <c r="K281" s="51"/>
      <c r="L281" s="51"/>
      <c r="M281" s="51"/>
      <c r="N281" s="51"/>
      <c r="O281" s="55"/>
      <c r="P281" s="55"/>
      <c r="Q281" s="51"/>
      <c r="R281" s="54">
        <v>72.13</v>
      </c>
      <c r="S281" s="53">
        <v>72.13</v>
      </c>
      <c r="T281" s="53">
        <v>71.53</v>
      </c>
      <c r="U281" s="52">
        <f>IF(ISERROR(T281/S281),"N/A",T281/S281*100)</f>
        <v>99.168168584500222</v>
      </c>
      <c r="V281" s="51" t="s">
        <v>37</v>
      </c>
    </row>
    <row r="282" spans="1:22" ht="23.1" customHeight="1" x14ac:dyDescent="0.2">
      <c r="A282" s="57"/>
      <c r="B282" s="51"/>
      <c r="C282" s="51"/>
      <c r="D282" s="51"/>
      <c r="E282" s="51"/>
      <c r="F282" s="51"/>
      <c r="G282" s="51"/>
      <c r="H282" s="51"/>
      <c r="I282" s="56"/>
      <c r="J282" s="56"/>
      <c r="K282" s="51"/>
      <c r="L282" s="51"/>
      <c r="M282" s="51"/>
      <c r="N282" s="51"/>
      <c r="O282" s="55"/>
      <c r="P282" s="55"/>
      <c r="Q282" s="51"/>
      <c r="R282" s="54">
        <v>79.75</v>
      </c>
      <c r="S282" s="53">
        <v>79.75</v>
      </c>
      <c r="T282" s="53">
        <v>69.52</v>
      </c>
      <c r="U282" s="52">
        <f>IF(ISERROR(T282/S282),"N/A",T282/S282*100)</f>
        <v>87.172413793103445</v>
      </c>
      <c r="V282" s="51" t="s">
        <v>39</v>
      </c>
    </row>
    <row r="283" spans="1:22" ht="23.1" customHeight="1" x14ac:dyDescent="0.2">
      <c r="A283" s="57"/>
      <c r="B283" s="51"/>
      <c r="C283" s="51"/>
      <c r="D283" s="51"/>
      <c r="E283" s="51"/>
      <c r="F283" s="51"/>
      <c r="G283" s="51"/>
      <c r="H283" s="51"/>
      <c r="I283" s="56"/>
      <c r="J283" s="56"/>
      <c r="K283" s="51"/>
      <c r="L283" s="51"/>
      <c r="M283" s="51"/>
      <c r="N283" s="51"/>
      <c r="O283" s="55"/>
      <c r="P283" s="55"/>
      <c r="Q283" s="51"/>
      <c r="R283" s="54">
        <v>0</v>
      </c>
      <c r="S283" s="53">
        <v>0</v>
      </c>
      <c r="T283" s="53" t="s">
        <v>35</v>
      </c>
      <c r="U283" s="52" t="str">
        <f>IF(ISERROR(T283/S283),"N/A",T283/S283*100)</f>
        <v>N/A</v>
      </c>
      <c r="V283" s="51" t="s">
        <v>33</v>
      </c>
    </row>
    <row r="284" spans="1:22" ht="23.1" customHeight="1" thickBot="1" x14ac:dyDescent="0.25">
      <c r="A284" s="57"/>
      <c r="B284" s="51"/>
      <c r="C284" s="51"/>
      <c r="D284" s="51"/>
      <c r="E284" s="51"/>
      <c r="F284" s="51"/>
      <c r="G284" s="51"/>
      <c r="H284" s="51"/>
      <c r="I284" s="56"/>
      <c r="J284" s="56"/>
      <c r="K284" s="51"/>
      <c r="L284" s="51"/>
      <c r="M284" s="51"/>
      <c r="N284" s="51"/>
      <c r="O284" s="55"/>
      <c r="P284" s="55"/>
      <c r="Q284" s="51"/>
      <c r="R284" s="54">
        <v>59.09</v>
      </c>
      <c r="S284" s="53">
        <v>59.09</v>
      </c>
      <c r="T284" s="53">
        <v>69.45</v>
      </c>
      <c r="U284" s="52">
        <f>IF(ISERROR(T284/S284),"N/A",T284/S284*100)</f>
        <v>117.53257742426806</v>
      </c>
      <c r="V284" s="51" t="s">
        <v>61</v>
      </c>
    </row>
    <row r="285" spans="1:22" ht="75" customHeight="1" thickTop="1" thickBot="1" x14ac:dyDescent="0.25">
      <c r="A285" s="57"/>
      <c r="B285" s="64" t="s">
        <v>59</v>
      </c>
      <c r="C285" s="63" t="s">
        <v>59</v>
      </c>
      <c r="D285" s="63"/>
      <c r="E285" s="63"/>
      <c r="F285" s="63"/>
      <c r="G285" s="63"/>
      <c r="H285" s="63"/>
      <c r="I285" s="63" t="s">
        <v>68</v>
      </c>
      <c r="J285" s="63"/>
      <c r="K285" s="63"/>
      <c r="L285" s="63" t="s">
        <v>67</v>
      </c>
      <c r="M285" s="63"/>
      <c r="N285" s="63"/>
      <c r="O285" s="63"/>
      <c r="P285" s="62" t="s">
        <v>55</v>
      </c>
      <c r="Q285" s="62" t="s">
        <v>66</v>
      </c>
      <c r="R285" s="62">
        <v>1463.0488461538464</v>
      </c>
      <c r="S285" s="62">
        <v>1463.0488461538464</v>
      </c>
      <c r="T285" s="62">
        <v>648.09083333333331</v>
      </c>
      <c r="U285" s="62">
        <f>IF(ISERROR(T285/S285),"N/A",T285/S285*100)</f>
        <v>44.297279276565149</v>
      </c>
      <c r="V285" s="61" t="s">
        <v>53</v>
      </c>
    </row>
    <row r="286" spans="1:22" ht="23.1" customHeight="1" thickTop="1" thickBot="1" x14ac:dyDescent="0.25">
      <c r="A286" s="57"/>
      <c r="B286" s="60" t="s">
        <v>52</v>
      </c>
      <c r="C286" s="59"/>
      <c r="D286" s="59"/>
      <c r="E286" s="59"/>
      <c r="F286" s="59"/>
      <c r="G286" s="59"/>
      <c r="H286" s="59"/>
      <c r="I286" s="59"/>
      <c r="J286" s="59"/>
      <c r="K286" s="59"/>
      <c r="L286" s="59"/>
      <c r="M286" s="59"/>
      <c r="N286" s="59"/>
      <c r="O286" s="59"/>
      <c r="P286" s="59"/>
      <c r="Q286" s="59"/>
      <c r="R286" s="59"/>
      <c r="S286" s="59"/>
      <c r="T286" s="59"/>
      <c r="U286" s="59"/>
      <c r="V286" s="58"/>
    </row>
    <row r="287" spans="1:22" ht="23.1" customHeight="1" x14ac:dyDescent="0.2">
      <c r="A287" s="57"/>
      <c r="B287" s="51"/>
      <c r="C287" s="51"/>
      <c r="D287" s="51"/>
      <c r="E287" s="51"/>
      <c r="F287" s="51"/>
      <c r="G287" s="51"/>
      <c r="H287" s="51"/>
      <c r="I287" s="56"/>
      <c r="J287" s="56"/>
      <c r="K287" s="51"/>
      <c r="L287" s="51"/>
      <c r="M287" s="51"/>
      <c r="N287" s="51"/>
      <c r="O287" s="55"/>
      <c r="P287" s="55"/>
      <c r="Q287" s="51"/>
      <c r="R287" s="54">
        <v>80</v>
      </c>
      <c r="S287" s="53">
        <v>80</v>
      </c>
      <c r="T287" s="53">
        <v>88.46</v>
      </c>
      <c r="U287" s="52">
        <f>IF(ISERROR(T287/S287),"N/A",T287/S287*100)</f>
        <v>110.575</v>
      </c>
      <c r="V287" s="51" t="s">
        <v>34</v>
      </c>
    </row>
    <row r="288" spans="1:22" ht="23.1" customHeight="1" x14ac:dyDescent="0.2">
      <c r="A288" s="57"/>
      <c r="B288" s="51"/>
      <c r="C288" s="51"/>
      <c r="D288" s="51"/>
      <c r="E288" s="51"/>
      <c r="F288" s="51"/>
      <c r="G288" s="51"/>
      <c r="H288" s="51"/>
      <c r="I288" s="56"/>
      <c r="J288" s="56"/>
      <c r="K288" s="51"/>
      <c r="L288" s="51"/>
      <c r="M288" s="51"/>
      <c r="N288" s="51"/>
      <c r="O288" s="55"/>
      <c r="P288" s="55"/>
      <c r="Q288" s="51"/>
      <c r="R288" s="54">
        <v>80</v>
      </c>
      <c r="S288" s="53">
        <v>80</v>
      </c>
      <c r="T288" s="53">
        <v>89.2</v>
      </c>
      <c r="U288" s="52">
        <f>IF(ISERROR(T288/S288),"N/A",T288/S288*100)</f>
        <v>111.5</v>
      </c>
      <c r="V288" s="51" t="s">
        <v>65</v>
      </c>
    </row>
    <row r="289" spans="1:22" ht="23.1" customHeight="1" x14ac:dyDescent="0.2">
      <c r="A289" s="57"/>
      <c r="B289" s="51"/>
      <c r="C289" s="51"/>
      <c r="D289" s="51"/>
      <c r="E289" s="51"/>
      <c r="F289" s="51"/>
      <c r="G289" s="51"/>
      <c r="H289" s="51"/>
      <c r="I289" s="56"/>
      <c r="J289" s="56"/>
      <c r="K289" s="51"/>
      <c r="L289" s="51"/>
      <c r="M289" s="51"/>
      <c r="N289" s="51"/>
      <c r="O289" s="55"/>
      <c r="P289" s="55"/>
      <c r="Q289" s="51"/>
      <c r="R289" s="54">
        <v>53</v>
      </c>
      <c r="S289" s="53">
        <v>53</v>
      </c>
      <c r="T289" s="53">
        <v>27.88</v>
      </c>
      <c r="U289" s="52">
        <f>IF(ISERROR(T289/S289),"N/A",T289/S289*100)</f>
        <v>52.603773584905653</v>
      </c>
      <c r="V289" s="51" t="s">
        <v>41</v>
      </c>
    </row>
    <row r="290" spans="1:22" ht="23.1" customHeight="1" x14ac:dyDescent="0.2">
      <c r="A290" s="57"/>
      <c r="B290" s="51"/>
      <c r="C290" s="51"/>
      <c r="D290" s="51"/>
      <c r="E290" s="51"/>
      <c r="F290" s="51"/>
      <c r="G290" s="51"/>
      <c r="H290" s="51"/>
      <c r="I290" s="56"/>
      <c r="J290" s="56"/>
      <c r="K290" s="51"/>
      <c r="L290" s="51"/>
      <c r="M290" s="51"/>
      <c r="N290" s="51"/>
      <c r="O290" s="55"/>
      <c r="P290" s="55"/>
      <c r="Q290" s="51"/>
      <c r="R290" s="54">
        <v>69</v>
      </c>
      <c r="S290" s="53">
        <v>69</v>
      </c>
      <c r="T290" s="53">
        <v>50.42</v>
      </c>
      <c r="U290" s="52">
        <f>IF(ISERROR(T290/S290),"N/A",T290/S290*100)</f>
        <v>73.072463768115952</v>
      </c>
      <c r="V290" s="51" t="s">
        <v>40</v>
      </c>
    </row>
    <row r="291" spans="1:22" ht="23.1" customHeight="1" x14ac:dyDescent="0.2">
      <c r="A291" s="57"/>
      <c r="B291" s="51"/>
      <c r="C291" s="51"/>
      <c r="D291" s="51"/>
      <c r="E291" s="51"/>
      <c r="F291" s="51"/>
      <c r="G291" s="51"/>
      <c r="H291" s="51"/>
      <c r="I291" s="56"/>
      <c r="J291" s="56"/>
      <c r="K291" s="51"/>
      <c r="L291" s="51"/>
      <c r="M291" s="51"/>
      <c r="N291" s="51"/>
      <c r="O291" s="55"/>
      <c r="P291" s="55"/>
      <c r="Q291" s="51"/>
      <c r="R291" s="54">
        <v>90</v>
      </c>
      <c r="S291" s="53">
        <v>90</v>
      </c>
      <c r="T291" s="53">
        <v>50</v>
      </c>
      <c r="U291" s="52">
        <f>IF(ISERROR(T291/S291),"N/A",T291/S291*100)</f>
        <v>55.555555555555557</v>
      </c>
      <c r="V291" s="51" t="s">
        <v>45</v>
      </c>
    </row>
    <row r="292" spans="1:22" ht="23.1" customHeight="1" x14ac:dyDescent="0.2">
      <c r="A292" s="57"/>
      <c r="B292" s="51"/>
      <c r="C292" s="51"/>
      <c r="D292" s="51"/>
      <c r="E292" s="51"/>
      <c r="F292" s="51"/>
      <c r="G292" s="51"/>
      <c r="H292" s="51"/>
      <c r="I292" s="56"/>
      <c r="J292" s="56"/>
      <c r="K292" s="51"/>
      <c r="L292" s="51"/>
      <c r="M292" s="51"/>
      <c r="N292" s="51"/>
      <c r="O292" s="55"/>
      <c r="P292" s="55"/>
      <c r="Q292" s="51"/>
      <c r="R292" s="54">
        <v>72.400000000000006</v>
      </c>
      <c r="S292" s="53">
        <v>72.400000000000006</v>
      </c>
      <c r="T292" s="53">
        <v>64.12</v>
      </c>
      <c r="U292" s="52">
        <f>IF(ISERROR(T292/S292),"N/A",T292/S292*100)</f>
        <v>88.563535911602216</v>
      </c>
      <c r="V292" s="51" t="s">
        <v>36</v>
      </c>
    </row>
    <row r="293" spans="1:22" ht="23.1" customHeight="1" x14ac:dyDescent="0.2">
      <c r="A293" s="57"/>
      <c r="B293" s="51"/>
      <c r="C293" s="51"/>
      <c r="D293" s="51"/>
      <c r="E293" s="51"/>
      <c r="F293" s="51"/>
      <c r="G293" s="51"/>
      <c r="H293" s="51"/>
      <c r="I293" s="56"/>
      <c r="J293" s="56"/>
      <c r="K293" s="51"/>
      <c r="L293" s="51"/>
      <c r="M293" s="51"/>
      <c r="N293" s="51"/>
      <c r="O293" s="55"/>
      <c r="P293" s="55"/>
      <c r="Q293" s="51"/>
      <c r="R293" s="54">
        <v>99.72</v>
      </c>
      <c r="S293" s="53">
        <v>99.72</v>
      </c>
      <c r="T293" s="53">
        <v>120.75</v>
      </c>
      <c r="U293" s="52">
        <f>IF(ISERROR(T293/S293),"N/A",T293/S293*100)</f>
        <v>121.08904933814682</v>
      </c>
      <c r="V293" s="51" t="s">
        <v>29</v>
      </c>
    </row>
    <row r="294" spans="1:22" ht="23.1" customHeight="1" x14ac:dyDescent="0.2">
      <c r="A294" s="57"/>
      <c r="B294" s="51"/>
      <c r="C294" s="51"/>
      <c r="D294" s="51"/>
      <c r="E294" s="51"/>
      <c r="F294" s="51"/>
      <c r="G294" s="51"/>
      <c r="H294" s="51"/>
      <c r="I294" s="56"/>
      <c r="J294" s="56"/>
      <c r="K294" s="51"/>
      <c r="L294" s="51"/>
      <c r="M294" s="51"/>
      <c r="N294" s="51"/>
      <c r="O294" s="55"/>
      <c r="P294" s="55"/>
      <c r="Q294" s="51"/>
      <c r="R294" s="54">
        <v>67</v>
      </c>
      <c r="S294" s="53">
        <v>67</v>
      </c>
      <c r="T294" s="53">
        <v>82.36</v>
      </c>
      <c r="U294" s="52">
        <f>IF(ISERROR(T294/S294),"N/A",T294/S294*100)</f>
        <v>122.92537313432837</v>
      </c>
      <c r="V294" s="51" t="s">
        <v>64</v>
      </c>
    </row>
    <row r="295" spans="1:22" ht="23.1" customHeight="1" x14ac:dyDescent="0.2">
      <c r="A295" s="57"/>
      <c r="B295" s="51"/>
      <c r="C295" s="51"/>
      <c r="D295" s="51"/>
      <c r="E295" s="51"/>
      <c r="F295" s="51"/>
      <c r="G295" s="51"/>
      <c r="H295" s="51"/>
      <c r="I295" s="56"/>
      <c r="J295" s="56"/>
      <c r="K295" s="51"/>
      <c r="L295" s="51"/>
      <c r="M295" s="51"/>
      <c r="N295" s="51"/>
      <c r="O295" s="55"/>
      <c r="P295" s="55"/>
      <c r="Q295" s="51"/>
      <c r="R295" s="54">
        <v>23145</v>
      </c>
      <c r="S295" s="53">
        <v>23145</v>
      </c>
      <c r="T295" s="53" t="s">
        <v>35</v>
      </c>
      <c r="U295" s="52" t="str">
        <f>IF(ISERROR(T295/S295),"N/A",T295/S295*100)</f>
        <v>N/A</v>
      </c>
      <c r="V295" s="51" t="s">
        <v>44</v>
      </c>
    </row>
    <row r="296" spans="1:22" ht="23.1" customHeight="1" x14ac:dyDescent="0.2">
      <c r="A296" s="57"/>
      <c r="B296" s="51"/>
      <c r="C296" s="51"/>
      <c r="D296" s="51"/>
      <c r="E296" s="51"/>
      <c r="F296" s="51"/>
      <c r="G296" s="51"/>
      <c r="H296" s="51"/>
      <c r="I296" s="56"/>
      <c r="J296" s="56"/>
      <c r="K296" s="51"/>
      <c r="L296" s="51"/>
      <c r="M296" s="51"/>
      <c r="N296" s="51"/>
      <c r="O296" s="55"/>
      <c r="P296" s="55"/>
      <c r="Q296" s="51"/>
      <c r="R296" s="54">
        <v>80</v>
      </c>
      <c r="S296" s="53">
        <v>80</v>
      </c>
      <c r="T296" s="53">
        <v>39.96</v>
      </c>
      <c r="U296" s="52">
        <f>IF(ISERROR(T296/S296),"N/A",T296/S296*100)</f>
        <v>49.95</v>
      </c>
      <c r="V296" s="51" t="s">
        <v>43</v>
      </c>
    </row>
    <row r="297" spans="1:22" ht="23.1" customHeight="1" x14ac:dyDescent="0.2">
      <c r="A297" s="57"/>
      <c r="B297" s="51"/>
      <c r="C297" s="51"/>
      <c r="D297" s="51"/>
      <c r="E297" s="51"/>
      <c r="F297" s="51"/>
      <c r="G297" s="51"/>
      <c r="H297" s="51"/>
      <c r="I297" s="56"/>
      <c r="J297" s="56"/>
      <c r="K297" s="51"/>
      <c r="L297" s="51"/>
      <c r="M297" s="51"/>
      <c r="N297" s="51"/>
      <c r="O297" s="55"/>
      <c r="P297" s="55"/>
      <c r="Q297" s="51"/>
      <c r="R297" s="54">
        <v>64</v>
      </c>
      <c r="S297" s="53">
        <v>64</v>
      </c>
      <c r="T297" s="53">
        <v>84</v>
      </c>
      <c r="U297" s="52">
        <f>IF(ISERROR(T297/S297),"N/A",T297/S297*100)</f>
        <v>131.25</v>
      </c>
      <c r="V297" s="51" t="s">
        <v>63</v>
      </c>
    </row>
    <row r="298" spans="1:22" ht="23.1" customHeight="1" x14ac:dyDescent="0.2">
      <c r="A298" s="57"/>
      <c r="B298" s="51"/>
      <c r="C298" s="51"/>
      <c r="D298" s="51"/>
      <c r="E298" s="51"/>
      <c r="F298" s="51"/>
      <c r="G298" s="51"/>
      <c r="H298" s="51"/>
      <c r="I298" s="56"/>
      <c r="J298" s="56"/>
      <c r="K298" s="51"/>
      <c r="L298" s="51"/>
      <c r="M298" s="51"/>
      <c r="N298" s="51"/>
      <c r="O298" s="55"/>
      <c r="P298" s="55"/>
      <c r="Q298" s="51"/>
      <c r="R298" s="54">
        <v>124.3</v>
      </c>
      <c r="S298" s="53">
        <v>124.3</v>
      </c>
      <c r="T298" s="53">
        <v>122.01</v>
      </c>
      <c r="U298" s="52">
        <f>IF(ISERROR(T298/S298),"N/A",T298/S298*100)</f>
        <v>98.157683024939672</v>
      </c>
      <c r="V298" s="51" t="s">
        <v>32</v>
      </c>
    </row>
    <row r="299" spans="1:22" ht="23.1" customHeight="1" x14ac:dyDescent="0.2">
      <c r="A299" s="57"/>
      <c r="B299" s="51"/>
      <c r="C299" s="51"/>
      <c r="D299" s="51"/>
      <c r="E299" s="51"/>
      <c r="F299" s="51"/>
      <c r="G299" s="51"/>
      <c r="H299" s="51"/>
      <c r="I299" s="56"/>
      <c r="J299" s="56"/>
      <c r="K299" s="51"/>
      <c r="L299" s="51"/>
      <c r="M299" s="51"/>
      <c r="N299" s="51"/>
      <c r="O299" s="55"/>
      <c r="P299" s="55"/>
      <c r="Q299" s="51"/>
      <c r="R299" s="54">
        <v>100</v>
      </c>
      <c r="S299" s="53">
        <v>100</v>
      </c>
      <c r="T299" s="53">
        <v>98.18</v>
      </c>
      <c r="U299" s="52">
        <f>IF(ISERROR(T299/S299),"N/A",T299/S299*100)</f>
        <v>98.18</v>
      </c>
      <c r="V299" s="51" t="s">
        <v>49</v>
      </c>
    </row>
    <row r="300" spans="1:22" ht="23.1" customHeight="1" x14ac:dyDescent="0.2">
      <c r="A300" s="57"/>
      <c r="B300" s="51"/>
      <c r="C300" s="51"/>
      <c r="D300" s="51"/>
      <c r="E300" s="51"/>
      <c r="F300" s="51"/>
      <c r="G300" s="51"/>
      <c r="H300" s="51"/>
      <c r="I300" s="56"/>
      <c r="J300" s="56"/>
      <c r="K300" s="51"/>
      <c r="L300" s="51"/>
      <c r="M300" s="51"/>
      <c r="N300" s="51"/>
      <c r="O300" s="55"/>
      <c r="P300" s="55"/>
      <c r="Q300" s="51"/>
      <c r="R300" s="54">
        <v>12759</v>
      </c>
      <c r="S300" s="53">
        <v>12759</v>
      </c>
      <c r="T300" s="53">
        <v>13831</v>
      </c>
      <c r="U300" s="52">
        <f>IF(ISERROR(T300/S300),"N/A",T300/S300*100)</f>
        <v>108.40191237557801</v>
      </c>
      <c r="V300" s="51" t="s">
        <v>39</v>
      </c>
    </row>
    <row r="301" spans="1:22" ht="23.1" customHeight="1" x14ac:dyDescent="0.2">
      <c r="A301" s="57"/>
      <c r="B301" s="51"/>
      <c r="C301" s="51"/>
      <c r="D301" s="51"/>
      <c r="E301" s="51"/>
      <c r="F301" s="51"/>
      <c r="G301" s="51"/>
      <c r="H301" s="51"/>
      <c r="I301" s="56"/>
      <c r="J301" s="56"/>
      <c r="K301" s="51"/>
      <c r="L301" s="51"/>
      <c r="M301" s="51"/>
      <c r="N301" s="51"/>
      <c r="O301" s="55"/>
      <c r="P301" s="55"/>
      <c r="Q301" s="51"/>
      <c r="R301" s="54">
        <v>111</v>
      </c>
      <c r="S301" s="53">
        <v>111</v>
      </c>
      <c r="T301" s="53">
        <v>81</v>
      </c>
      <c r="U301" s="52">
        <f>IF(ISERROR(T301/S301),"N/A",T301/S301*100)</f>
        <v>72.972972972972968</v>
      </c>
      <c r="V301" s="51" t="s">
        <v>31</v>
      </c>
    </row>
    <row r="302" spans="1:22" ht="23.1" customHeight="1" x14ac:dyDescent="0.2">
      <c r="A302" s="57"/>
      <c r="B302" s="51"/>
      <c r="C302" s="51"/>
      <c r="D302" s="51"/>
      <c r="E302" s="51"/>
      <c r="F302" s="51"/>
      <c r="G302" s="51"/>
      <c r="H302" s="51"/>
      <c r="I302" s="56"/>
      <c r="J302" s="56"/>
      <c r="K302" s="51"/>
      <c r="L302" s="51"/>
      <c r="M302" s="51"/>
      <c r="N302" s="51"/>
      <c r="O302" s="55"/>
      <c r="P302" s="55"/>
      <c r="Q302" s="51"/>
      <c r="R302" s="54">
        <v>90.75</v>
      </c>
      <c r="S302" s="53">
        <v>90.75</v>
      </c>
      <c r="T302" s="53">
        <v>90.96</v>
      </c>
      <c r="U302" s="52">
        <f>IF(ISERROR(T302/S302),"N/A",T302/S302*100)</f>
        <v>100.23140495867769</v>
      </c>
      <c r="V302" s="51" t="s">
        <v>50</v>
      </c>
    </row>
    <row r="303" spans="1:22" ht="23.1" customHeight="1" x14ac:dyDescent="0.2">
      <c r="A303" s="57"/>
      <c r="B303" s="51"/>
      <c r="C303" s="51"/>
      <c r="D303" s="51"/>
      <c r="E303" s="51"/>
      <c r="F303" s="51"/>
      <c r="G303" s="51"/>
      <c r="H303" s="51"/>
      <c r="I303" s="56"/>
      <c r="J303" s="56"/>
      <c r="K303" s="51"/>
      <c r="L303" s="51"/>
      <c r="M303" s="51"/>
      <c r="N303" s="51"/>
      <c r="O303" s="55"/>
      <c r="P303" s="55"/>
      <c r="Q303" s="51"/>
      <c r="R303" s="54">
        <v>100</v>
      </c>
      <c r="S303" s="53">
        <v>100</v>
      </c>
      <c r="T303" s="53">
        <v>44</v>
      </c>
      <c r="U303" s="52">
        <f>IF(ISERROR(T303/S303),"N/A",T303/S303*100)</f>
        <v>44</v>
      </c>
      <c r="V303" s="51" t="s">
        <v>28</v>
      </c>
    </row>
    <row r="304" spans="1:22" ht="23.1" customHeight="1" x14ac:dyDescent="0.2">
      <c r="A304" s="57"/>
      <c r="B304" s="51"/>
      <c r="C304" s="51"/>
      <c r="D304" s="51"/>
      <c r="E304" s="51"/>
      <c r="F304" s="51"/>
      <c r="G304" s="51"/>
      <c r="H304" s="51"/>
      <c r="I304" s="56"/>
      <c r="J304" s="56"/>
      <c r="K304" s="51"/>
      <c r="L304" s="51"/>
      <c r="M304" s="51"/>
      <c r="N304" s="51"/>
      <c r="O304" s="55"/>
      <c r="P304" s="55"/>
      <c r="Q304" s="51"/>
      <c r="R304" s="54">
        <v>78</v>
      </c>
      <c r="S304" s="53">
        <v>78</v>
      </c>
      <c r="T304" s="53">
        <v>89</v>
      </c>
      <c r="U304" s="52">
        <f>IF(ISERROR(T304/S304),"N/A",T304/S304*100)</f>
        <v>114.1025641025641</v>
      </c>
      <c r="V304" s="51" t="s">
        <v>38</v>
      </c>
    </row>
    <row r="305" spans="1:22" ht="23.1" customHeight="1" x14ac:dyDescent="0.2">
      <c r="A305" s="57"/>
      <c r="B305" s="51"/>
      <c r="C305" s="51"/>
      <c r="D305" s="51"/>
      <c r="E305" s="51"/>
      <c r="F305" s="51"/>
      <c r="G305" s="51"/>
      <c r="H305" s="51"/>
      <c r="I305" s="56"/>
      <c r="J305" s="56"/>
      <c r="K305" s="51"/>
      <c r="L305" s="51"/>
      <c r="M305" s="51"/>
      <c r="N305" s="51"/>
      <c r="O305" s="55"/>
      <c r="P305" s="55"/>
      <c r="Q305" s="51"/>
      <c r="R305" s="54">
        <v>90.77</v>
      </c>
      <c r="S305" s="53">
        <v>90.77</v>
      </c>
      <c r="T305" s="53">
        <v>98.43</v>
      </c>
      <c r="U305" s="52">
        <f>IF(ISERROR(T305/S305),"N/A",T305/S305*100)</f>
        <v>108.43891153464801</v>
      </c>
      <c r="V305" s="51" t="s">
        <v>62</v>
      </c>
    </row>
    <row r="306" spans="1:22" ht="23.1" customHeight="1" x14ac:dyDescent="0.2">
      <c r="A306" s="57"/>
      <c r="B306" s="51"/>
      <c r="C306" s="51"/>
      <c r="D306" s="51"/>
      <c r="E306" s="51"/>
      <c r="F306" s="51"/>
      <c r="G306" s="51"/>
      <c r="H306" s="51"/>
      <c r="I306" s="56"/>
      <c r="J306" s="56"/>
      <c r="K306" s="51"/>
      <c r="L306" s="51"/>
      <c r="M306" s="51"/>
      <c r="N306" s="51"/>
      <c r="O306" s="55"/>
      <c r="P306" s="55"/>
      <c r="Q306" s="51"/>
      <c r="R306" s="54">
        <v>98.8</v>
      </c>
      <c r="S306" s="53">
        <v>98.8</v>
      </c>
      <c r="T306" s="53">
        <v>98.8</v>
      </c>
      <c r="U306" s="52">
        <f>IF(ISERROR(T306/S306),"N/A",T306/S306*100)</f>
        <v>100</v>
      </c>
      <c r="V306" s="51" t="s">
        <v>30</v>
      </c>
    </row>
    <row r="307" spans="1:22" ht="23.1" customHeight="1" x14ac:dyDescent="0.2">
      <c r="A307" s="57"/>
      <c r="B307" s="51"/>
      <c r="C307" s="51"/>
      <c r="D307" s="51"/>
      <c r="E307" s="51"/>
      <c r="F307" s="51"/>
      <c r="G307" s="51"/>
      <c r="H307" s="51"/>
      <c r="I307" s="56"/>
      <c r="J307" s="56"/>
      <c r="K307" s="51"/>
      <c r="L307" s="51"/>
      <c r="M307" s="51"/>
      <c r="N307" s="51"/>
      <c r="O307" s="55"/>
      <c r="P307" s="55"/>
      <c r="Q307" s="51"/>
      <c r="R307" s="54">
        <v>30.26</v>
      </c>
      <c r="S307" s="53">
        <v>30.26</v>
      </c>
      <c r="T307" s="53">
        <v>10.31</v>
      </c>
      <c r="U307" s="52">
        <f>IF(ISERROR(T307/S307),"N/A",T307/S307*100)</f>
        <v>34.071381361533376</v>
      </c>
      <c r="V307" s="51" t="s">
        <v>47</v>
      </c>
    </row>
    <row r="308" spans="1:22" ht="23.1" customHeight="1" x14ac:dyDescent="0.2">
      <c r="A308" s="57"/>
      <c r="B308" s="51"/>
      <c r="C308" s="51"/>
      <c r="D308" s="51"/>
      <c r="E308" s="51"/>
      <c r="F308" s="51"/>
      <c r="G308" s="51"/>
      <c r="H308" s="51"/>
      <c r="I308" s="56"/>
      <c r="J308" s="56"/>
      <c r="K308" s="51"/>
      <c r="L308" s="51"/>
      <c r="M308" s="51"/>
      <c r="N308" s="51"/>
      <c r="O308" s="55"/>
      <c r="P308" s="55"/>
      <c r="Q308" s="51"/>
      <c r="R308" s="54">
        <v>85.7</v>
      </c>
      <c r="S308" s="53">
        <v>85.7</v>
      </c>
      <c r="T308" s="53">
        <v>75.7</v>
      </c>
      <c r="U308" s="52">
        <f>IF(ISERROR(T308/S308),"N/A",T308/S308*100)</f>
        <v>88.3313885647608</v>
      </c>
      <c r="V308" s="51" t="s">
        <v>42</v>
      </c>
    </row>
    <row r="309" spans="1:22" ht="23.1" customHeight="1" x14ac:dyDescent="0.2">
      <c r="A309" s="57"/>
      <c r="B309" s="51"/>
      <c r="C309" s="51"/>
      <c r="D309" s="51"/>
      <c r="E309" s="51"/>
      <c r="F309" s="51"/>
      <c r="G309" s="51"/>
      <c r="H309" s="51"/>
      <c r="I309" s="56"/>
      <c r="J309" s="56"/>
      <c r="K309" s="51"/>
      <c r="L309" s="51"/>
      <c r="M309" s="51"/>
      <c r="N309" s="51"/>
      <c r="O309" s="55"/>
      <c r="P309" s="55"/>
      <c r="Q309" s="51"/>
      <c r="R309" s="54">
        <v>208.91</v>
      </c>
      <c r="S309" s="53">
        <v>208.91</v>
      </c>
      <c r="T309" s="53">
        <v>61.12</v>
      </c>
      <c r="U309" s="52">
        <f>IF(ISERROR(T309/S309),"N/A",T309/S309*100)</f>
        <v>29.256617682255516</v>
      </c>
      <c r="V309" s="51" t="s">
        <v>37</v>
      </c>
    </row>
    <row r="310" spans="1:22" ht="23.1" customHeight="1" x14ac:dyDescent="0.2">
      <c r="A310" s="57"/>
      <c r="B310" s="51"/>
      <c r="C310" s="51"/>
      <c r="D310" s="51"/>
      <c r="E310" s="51"/>
      <c r="F310" s="51"/>
      <c r="G310" s="51"/>
      <c r="H310" s="51"/>
      <c r="I310" s="56"/>
      <c r="J310" s="56"/>
      <c r="K310" s="51"/>
      <c r="L310" s="51"/>
      <c r="M310" s="51"/>
      <c r="N310" s="51"/>
      <c r="O310" s="55"/>
      <c r="P310" s="55"/>
      <c r="Q310" s="51"/>
      <c r="R310" s="54">
        <v>20</v>
      </c>
      <c r="S310" s="53">
        <v>20</v>
      </c>
      <c r="T310" s="53" t="s">
        <v>35</v>
      </c>
      <c r="U310" s="52" t="str">
        <f>IF(ISERROR(T310/S310),"N/A",T310/S310*100)</f>
        <v>N/A</v>
      </c>
      <c r="V310" s="51" t="s">
        <v>33</v>
      </c>
    </row>
    <row r="311" spans="1:22" ht="23.1" customHeight="1" x14ac:dyDescent="0.2">
      <c r="A311" s="57"/>
      <c r="B311" s="51"/>
      <c r="C311" s="51"/>
      <c r="D311" s="51"/>
      <c r="E311" s="51"/>
      <c r="F311" s="51"/>
      <c r="G311" s="51"/>
      <c r="H311" s="51"/>
      <c r="I311" s="56"/>
      <c r="J311" s="56"/>
      <c r="K311" s="51"/>
      <c r="L311" s="51"/>
      <c r="M311" s="51"/>
      <c r="N311" s="51"/>
      <c r="O311" s="55"/>
      <c r="P311" s="55"/>
      <c r="Q311" s="51"/>
      <c r="R311" s="54">
        <v>89.98</v>
      </c>
      <c r="S311" s="53">
        <v>89.98</v>
      </c>
      <c r="T311" s="53">
        <v>85.92</v>
      </c>
      <c r="U311" s="52">
        <f>IF(ISERROR(T311/S311),"N/A",T311/S311*100)</f>
        <v>95.487886196932649</v>
      </c>
      <c r="V311" s="51" t="s">
        <v>61</v>
      </c>
    </row>
    <row r="312" spans="1:22" ht="23.1" customHeight="1" thickBot="1" x14ac:dyDescent="0.25">
      <c r="A312" s="57"/>
      <c r="B312" s="51"/>
      <c r="C312" s="51"/>
      <c r="D312" s="51"/>
      <c r="E312" s="51"/>
      <c r="F312" s="51"/>
      <c r="G312" s="51"/>
      <c r="H312" s="51"/>
      <c r="I312" s="56"/>
      <c r="J312" s="56"/>
      <c r="K312" s="51"/>
      <c r="L312" s="51"/>
      <c r="M312" s="51"/>
      <c r="N312" s="51"/>
      <c r="O312" s="55"/>
      <c r="P312" s="55"/>
      <c r="Q312" s="51"/>
      <c r="R312" s="54">
        <v>151.68</v>
      </c>
      <c r="S312" s="53">
        <v>151.68</v>
      </c>
      <c r="T312" s="53">
        <v>70.599999999999994</v>
      </c>
      <c r="U312" s="52">
        <f>IF(ISERROR(T312/S312),"N/A",T312/S312*100)</f>
        <v>46.545358649789023</v>
      </c>
      <c r="V312" s="51" t="s">
        <v>60</v>
      </c>
    </row>
    <row r="313" spans="1:22" ht="75" customHeight="1" thickTop="1" thickBot="1" x14ac:dyDescent="0.25">
      <c r="A313" s="57"/>
      <c r="B313" s="64" t="s">
        <v>59</v>
      </c>
      <c r="C313" s="63" t="s">
        <v>58</v>
      </c>
      <c r="D313" s="63"/>
      <c r="E313" s="63"/>
      <c r="F313" s="63"/>
      <c r="G313" s="63"/>
      <c r="H313" s="63"/>
      <c r="I313" s="63" t="s">
        <v>57</v>
      </c>
      <c r="J313" s="63"/>
      <c r="K313" s="63"/>
      <c r="L313" s="63" t="s">
        <v>56</v>
      </c>
      <c r="M313" s="63"/>
      <c r="N313" s="63"/>
      <c r="O313" s="63"/>
      <c r="P313" s="62" t="s">
        <v>55</v>
      </c>
      <c r="Q313" s="62" t="s">
        <v>54</v>
      </c>
      <c r="R313" s="62">
        <v>4814638.5658695661</v>
      </c>
      <c r="S313" s="62">
        <v>4814638.5658695661</v>
      </c>
      <c r="T313" s="62">
        <v>3804278.0261538466</v>
      </c>
      <c r="U313" s="62">
        <f>IF(ISERROR(T313/S313),"N/A",T313/S313*100)</f>
        <v>79.014820616482979</v>
      </c>
      <c r="V313" s="61" t="s">
        <v>53</v>
      </c>
    </row>
    <row r="314" spans="1:22" ht="23.1" customHeight="1" thickTop="1" thickBot="1" x14ac:dyDescent="0.25">
      <c r="A314" s="57"/>
      <c r="B314" s="60" t="s">
        <v>52</v>
      </c>
      <c r="C314" s="59"/>
      <c r="D314" s="59"/>
      <c r="E314" s="59"/>
      <c r="F314" s="59"/>
      <c r="G314" s="59"/>
      <c r="H314" s="59"/>
      <c r="I314" s="59"/>
      <c r="J314" s="59"/>
      <c r="K314" s="59"/>
      <c r="L314" s="59"/>
      <c r="M314" s="59"/>
      <c r="N314" s="59"/>
      <c r="O314" s="59"/>
      <c r="P314" s="59"/>
      <c r="Q314" s="59"/>
      <c r="R314" s="59"/>
      <c r="S314" s="59"/>
      <c r="T314" s="59"/>
      <c r="U314" s="59"/>
      <c r="V314" s="58"/>
    </row>
    <row r="315" spans="1:22" ht="23.1" customHeight="1" x14ac:dyDescent="0.2">
      <c r="A315" s="57"/>
      <c r="B315" s="51"/>
      <c r="C315" s="51"/>
      <c r="D315" s="51"/>
      <c r="E315" s="51"/>
      <c r="F315" s="51"/>
      <c r="G315" s="51"/>
      <c r="H315" s="51"/>
      <c r="I315" s="56"/>
      <c r="J315" s="56"/>
      <c r="K315" s="51"/>
      <c r="L315" s="51"/>
      <c r="M315" s="51"/>
      <c r="N315" s="51"/>
      <c r="O315" s="55"/>
      <c r="P315" s="55"/>
      <c r="Q315" s="51"/>
      <c r="R315" s="54">
        <v>55.97</v>
      </c>
      <c r="S315" s="53">
        <v>55.97</v>
      </c>
      <c r="T315" s="53">
        <v>56.41</v>
      </c>
      <c r="U315" s="52">
        <f>IF(ISERROR(T315/S315),"N/A",T315/S315*100)</f>
        <v>100.78613542969448</v>
      </c>
      <c r="V315" s="51" t="s">
        <v>51</v>
      </c>
    </row>
    <row r="316" spans="1:22" ht="23.1" customHeight="1" x14ac:dyDescent="0.2">
      <c r="A316" s="57"/>
      <c r="B316" s="51"/>
      <c r="C316" s="51"/>
      <c r="D316" s="51"/>
      <c r="E316" s="51"/>
      <c r="F316" s="51"/>
      <c r="G316" s="51"/>
      <c r="H316" s="51"/>
      <c r="I316" s="56"/>
      <c r="J316" s="56"/>
      <c r="K316" s="51"/>
      <c r="L316" s="51"/>
      <c r="M316" s="51"/>
      <c r="N316" s="51"/>
      <c r="O316" s="55"/>
      <c r="P316" s="55"/>
      <c r="Q316" s="51"/>
      <c r="R316" s="54">
        <v>100</v>
      </c>
      <c r="S316" s="53">
        <v>100</v>
      </c>
      <c r="T316" s="53">
        <v>100</v>
      </c>
      <c r="U316" s="52">
        <f>IF(ISERROR(T316/S316),"N/A",T316/S316*100)</f>
        <v>100</v>
      </c>
      <c r="V316" s="51" t="s">
        <v>50</v>
      </c>
    </row>
    <row r="317" spans="1:22" ht="23.1" customHeight="1" x14ac:dyDescent="0.2">
      <c r="A317" s="57"/>
      <c r="B317" s="51"/>
      <c r="C317" s="51"/>
      <c r="D317" s="51"/>
      <c r="E317" s="51"/>
      <c r="F317" s="51"/>
      <c r="G317" s="51"/>
      <c r="H317" s="51"/>
      <c r="I317" s="56"/>
      <c r="J317" s="56"/>
      <c r="K317" s="51"/>
      <c r="L317" s="51"/>
      <c r="M317" s="51"/>
      <c r="N317" s="51"/>
      <c r="O317" s="55"/>
      <c r="P317" s="55"/>
      <c r="Q317" s="51"/>
      <c r="R317" s="54">
        <v>65.489999999999995</v>
      </c>
      <c r="S317" s="53">
        <v>65.489999999999995</v>
      </c>
      <c r="T317" s="53" t="s">
        <v>35</v>
      </c>
      <c r="U317" s="52" t="str">
        <f>IF(ISERROR(T317/S317),"N/A",T317/S317*100)</f>
        <v>N/A</v>
      </c>
      <c r="V317" s="51" t="s">
        <v>49</v>
      </c>
    </row>
    <row r="318" spans="1:22" ht="23.1" customHeight="1" x14ac:dyDescent="0.2">
      <c r="A318" s="57"/>
      <c r="B318" s="51"/>
      <c r="C318" s="51"/>
      <c r="D318" s="51"/>
      <c r="E318" s="51"/>
      <c r="F318" s="51"/>
      <c r="G318" s="51"/>
      <c r="H318" s="51"/>
      <c r="I318" s="56"/>
      <c r="J318" s="56"/>
      <c r="K318" s="51"/>
      <c r="L318" s="51"/>
      <c r="M318" s="51"/>
      <c r="N318" s="51"/>
      <c r="O318" s="55"/>
      <c r="P318" s="55"/>
      <c r="Q318" s="51"/>
      <c r="R318" s="54">
        <v>59</v>
      </c>
      <c r="S318" s="53">
        <v>59</v>
      </c>
      <c r="T318" s="53" t="s">
        <v>35</v>
      </c>
      <c r="U318" s="52" t="str">
        <f>IF(ISERROR(T318/S318),"N/A",T318/S318*100)</f>
        <v>N/A</v>
      </c>
      <c r="V318" s="51" t="s">
        <v>48</v>
      </c>
    </row>
    <row r="319" spans="1:22" ht="23.1" customHeight="1" x14ac:dyDescent="0.2">
      <c r="A319" s="57"/>
      <c r="B319" s="51"/>
      <c r="C319" s="51"/>
      <c r="D319" s="51"/>
      <c r="E319" s="51"/>
      <c r="F319" s="51"/>
      <c r="G319" s="51"/>
      <c r="H319" s="51"/>
      <c r="I319" s="56"/>
      <c r="J319" s="56"/>
      <c r="K319" s="51"/>
      <c r="L319" s="51"/>
      <c r="M319" s="51"/>
      <c r="N319" s="51"/>
      <c r="O319" s="55"/>
      <c r="P319" s="55"/>
      <c r="Q319" s="51"/>
      <c r="R319" s="54">
        <v>55.71</v>
      </c>
      <c r="S319" s="53">
        <v>55.71</v>
      </c>
      <c r="T319" s="53" t="s">
        <v>35</v>
      </c>
      <c r="U319" s="52" t="str">
        <f>IF(ISERROR(T319/S319),"N/A",T319/S319*100)</f>
        <v>N/A</v>
      </c>
      <c r="V319" s="51" t="s">
        <v>47</v>
      </c>
    </row>
    <row r="320" spans="1:22" ht="23.1" customHeight="1" x14ac:dyDescent="0.2">
      <c r="A320" s="57"/>
      <c r="B320" s="51"/>
      <c r="C320" s="51"/>
      <c r="D320" s="51"/>
      <c r="E320" s="51"/>
      <c r="F320" s="51"/>
      <c r="G320" s="51"/>
      <c r="H320" s="51"/>
      <c r="I320" s="56"/>
      <c r="J320" s="56"/>
      <c r="K320" s="51"/>
      <c r="L320" s="51"/>
      <c r="M320" s="51"/>
      <c r="N320" s="51"/>
      <c r="O320" s="55"/>
      <c r="P320" s="55"/>
      <c r="Q320" s="51"/>
      <c r="R320" s="54">
        <v>5</v>
      </c>
      <c r="S320" s="53">
        <v>5</v>
      </c>
      <c r="T320" s="53">
        <v>5.2</v>
      </c>
      <c r="U320" s="52">
        <f>IF(ISERROR(T320/S320),"N/A",T320/S320*100)</f>
        <v>104</v>
      </c>
      <c r="V320" s="51" t="s">
        <v>46</v>
      </c>
    </row>
    <row r="321" spans="1:22" ht="23.1" customHeight="1" x14ac:dyDescent="0.2">
      <c r="A321" s="57"/>
      <c r="B321" s="51"/>
      <c r="C321" s="51"/>
      <c r="D321" s="51"/>
      <c r="E321" s="51"/>
      <c r="F321" s="51"/>
      <c r="G321" s="51"/>
      <c r="H321" s="51"/>
      <c r="I321" s="56"/>
      <c r="J321" s="56"/>
      <c r="K321" s="51"/>
      <c r="L321" s="51"/>
      <c r="M321" s="51"/>
      <c r="N321" s="51"/>
      <c r="O321" s="55"/>
      <c r="P321" s="55"/>
      <c r="Q321" s="51"/>
      <c r="R321" s="54">
        <v>98.5</v>
      </c>
      <c r="S321" s="53">
        <v>98.5</v>
      </c>
      <c r="T321" s="53">
        <v>98.57</v>
      </c>
      <c r="U321" s="52">
        <f>IF(ISERROR(T321/S321),"N/A",T321/S321*100)</f>
        <v>100.07106598984772</v>
      </c>
      <c r="V321" s="51" t="s">
        <v>45</v>
      </c>
    </row>
    <row r="322" spans="1:22" ht="23.1" customHeight="1" x14ac:dyDescent="0.2">
      <c r="A322" s="57"/>
      <c r="B322" s="51"/>
      <c r="C322" s="51"/>
      <c r="D322" s="51"/>
      <c r="E322" s="51"/>
      <c r="F322" s="51"/>
      <c r="G322" s="51"/>
      <c r="H322" s="51"/>
      <c r="I322" s="56"/>
      <c r="J322" s="56"/>
      <c r="K322" s="51"/>
      <c r="L322" s="51"/>
      <c r="M322" s="51"/>
      <c r="N322" s="51"/>
      <c r="O322" s="55"/>
      <c r="P322" s="55"/>
      <c r="Q322" s="51"/>
      <c r="R322" s="54">
        <v>58.46</v>
      </c>
      <c r="S322" s="53">
        <v>58.46</v>
      </c>
      <c r="T322" s="53">
        <v>59.2</v>
      </c>
      <c r="U322" s="52">
        <f>IF(ISERROR(T322/S322),"N/A",T322/S322*100)</f>
        <v>101.26582278481013</v>
      </c>
      <c r="V322" s="51" t="s">
        <v>44</v>
      </c>
    </row>
    <row r="323" spans="1:22" ht="23.1" customHeight="1" x14ac:dyDescent="0.2">
      <c r="A323" s="57"/>
      <c r="B323" s="51"/>
      <c r="C323" s="51"/>
      <c r="D323" s="51"/>
      <c r="E323" s="51"/>
      <c r="F323" s="51"/>
      <c r="G323" s="51"/>
      <c r="H323" s="51"/>
      <c r="I323" s="56"/>
      <c r="J323" s="56"/>
      <c r="K323" s="51"/>
      <c r="L323" s="51"/>
      <c r="M323" s="51"/>
      <c r="N323" s="51"/>
      <c r="O323" s="55"/>
      <c r="P323" s="55"/>
      <c r="Q323" s="51"/>
      <c r="R323" s="54">
        <v>2</v>
      </c>
      <c r="S323" s="53">
        <v>2</v>
      </c>
      <c r="T323" s="53">
        <v>3</v>
      </c>
      <c r="U323" s="52">
        <f>IF(ISERROR(T323/S323),"N/A",T323/S323*100)</f>
        <v>150</v>
      </c>
      <c r="V323" s="51" t="s">
        <v>43</v>
      </c>
    </row>
    <row r="324" spans="1:22" ht="23.1" customHeight="1" x14ac:dyDescent="0.2">
      <c r="A324" s="57"/>
      <c r="B324" s="51"/>
      <c r="C324" s="51"/>
      <c r="D324" s="51"/>
      <c r="E324" s="51"/>
      <c r="F324" s="51"/>
      <c r="G324" s="51"/>
      <c r="H324" s="51"/>
      <c r="I324" s="56"/>
      <c r="J324" s="56"/>
      <c r="K324" s="51"/>
      <c r="L324" s="51"/>
      <c r="M324" s="51"/>
      <c r="N324" s="51"/>
      <c r="O324" s="55"/>
      <c r="P324" s="55"/>
      <c r="Q324" s="51"/>
      <c r="R324" s="54">
        <v>77</v>
      </c>
      <c r="S324" s="53">
        <v>77</v>
      </c>
      <c r="T324" s="53">
        <v>100</v>
      </c>
      <c r="U324" s="52">
        <f>IF(ISERROR(T324/S324),"N/A",T324/S324*100)</f>
        <v>129.87012987012986</v>
      </c>
      <c r="V324" s="51" t="s">
        <v>42</v>
      </c>
    </row>
    <row r="325" spans="1:22" ht="23.1" customHeight="1" x14ac:dyDescent="0.2">
      <c r="A325" s="57"/>
      <c r="B325" s="51"/>
      <c r="C325" s="51"/>
      <c r="D325" s="51"/>
      <c r="E325" s="51"/>
      <c r="F325" s="51"/>
      <c r="G325" s="51"/>
      <c r="H325" s="51"/>
      <c r="I325" s="56"/>
      <c r="J325" s="56"/>
      <c r="K325" s="51"/>
      <c r="L325" s="51"/>
      <c r="M325" s="51"/>
      <c r="N325" s="51"/>
      <c r="O325" s="55"/>
      <c r="P325" s="55"/>
      <c r="Q325" s="51"/>
      <c r="R325" s="54">
        <v>34.130000000000003</v>
      </c>
      <c r="S325" s="53">
        <v>34.130000000000003</v>
      </c>
      <c r="T325" s="53" t="s">
        <v>35</v>
      </c>
      <c r="U325" s="52" t="str">
        <f>IF(ISERROR(T325/S325),"N/A",T325/S325*100)</f>
        <v>N/A</v>
      </c>
      <c r="V325" s="51" t="s">
        <v>41</v>
      </c>
    </row>
    <row r="326" spans="1:22" ht="23.1" customHeight="1" x14ac:dyDescent="0.2">
      <c r="A326" s="57"/>
      <c r="B326" s="51"/>
      <c r="C326" s="51"/>
      <c r="D326" s="51"/>
      <c r="E326" s="51"/>
      <c r="F326" s="51"/>
      <c r="G326" s="51"/>
      <c r="H326" s="51"/>
      <c r="I326" s="56"/>
      <c r="J326" s="56"/>
      <c r="K326" s="51"/>
      <c r="L326" s="51"/>
      <c r="M326" s="51"/>
      <c r="N326" s="51"/>
      <c r="O326" s="55"/>
      <c r="P326" s="55"/>
      <c r="Q326" s="51"/>
      <c r="R326" s="54">
        <v>65.400000000000006</v>
      </c>
      <c r="S326" s="53">
        <v>65.400000000000006</v>
      </c>
      <c r="T326" s="53" t="s">
        <v>35</v>
      </c>
      <c r="U326" s="52" t="str">
        <f>IF(ISERROR(T326/S326),"N/A",T326/S326*100)</f>
        <v>N/A</v>
      </c>
      <c r="V326" s="51" t="s">
        <v>40</v>
      </c>
    </row>
    <row r="327" spans="1:22" ht="23.1" customHeight="1" x14ac:dyDescent="0.2">
      <c r="A327" s="57"/>
      <c r="B327" s="51"/>
      <c r="C327" s="51"/>
      <c r="D327" s="51"/>
      <c r="E327" s="51"/>
      <c r="F327" s="51"/>
      <c r="G327" s="51"/>
      <c r="H327" s="51"/>
      <c r="I327" s="56"/>
      <c r="J327" s="56"/>
      <c r="K327" s="51"/>
      <c r="L327" s="51"/>
      <c r="M327" s="51"/>
      <c r="N327" s="51"/>
      <c r="O327" s="55"/>
      <c r="P327" s="55"/>
      <c r="Q327" s="51"/>
      <c r="R327" s="54">
        <v>100</v>
      </c>
      <c r="S327" s="53">
        <v>100</v>
      </c>
      <c r="T327" s="53" t="s">
        <v>35</v>
      </c>
      <c r="U327" s="52" t="str">
        <f>IF(ISERROR(T327/S327),"N/A",T327/S327*100)</f>
        <v>N/A</v>
      </c>
      <c r="V327" s="51" t="s">
        <v>39</v>
      </c>
    </row>
    <row r="328" spans="1:22" ht="23.1" customHeight="1" x14ac:dyDescent="0.2">
      <c r="A328" s="57"/>
      <c r="B328" s="51"/>
      <c r="C328" s="51"/>
      <c r="D328" s="51"/>
      <c r="E328" s="51"/>
      <c r="F328" s="51"/>
      <c r="G328" s="51"/>
      <c r="H328" s="51"/>
      <c r="I328" s="56"/>
      <c r="J328" s="56"/>
      <c r="K328" s="51"/>
      <c r="L328" s="51"/>
      <c r="M328" s="51"/>
      <c r="N328" s="51"/>
      <c r="O328" s="55"/>
      <c r="P328" s="55"/>
      <c r="Q328" s="51"/>
      <c r="R328" s="54">
        <v>46.92</v>
      </c>
      <c r="S328" s="53">
        <v>46.92</v>
      </c>
      <c r="T328" s="53" t="s">
        <v>35</v>
      </c>
      <c r="U328" s="52" t="str">
        <f>IF(ISERROR(T328/S328),"N/A",T328/S328*100)</f>
        <v>N/A</v>
      </c>
      <c r="V328" s="51" t="s">
        <v>38</v>
      </c>
    </row>
    <row r="329" spans="1:22" ht="23.1" customHeight="1" x14ac:dyDescent="0.2">
      <c r="A329" s="57"/>
      <c r="B329" s="51"/>
      <c r="C329" s="51"/>
      <c r="D329" s="51"/>
      <c r="E329" s="51"/>
      <c r="F329" s="51"/>
      <c r="G329" s="51"/>
      <c r="H329" s="51"/>
      <c r="I329" s="56"/>
      <c r="J329" s="56"/>
      <c r="K329" s="51"/>
      <c r="L329" s="51"/>
      <c r="M329" s="51"/>
      <c r="N329" s="51"/>
      <c r="O329" s="55"/>
      <c r="P329" s="55"/>
      <c r="Q329" s="51"/>
      <c r="R329" s="54">
        <v>52.67</v>
      </c>
      <c r="S329" s="53">
        <v>52.67</v>
      </c>
      <c r="T329" s="53" t="s">
        <v>35</v>
      </c>
      <c r="U329" s="52" t="str">
        <f>IF(ISERROR(T329/S329),"N/A",T329/S329*100)</f>
        <v>N/A</v>
      </c>
      <c r="V329" s="51" t="s">
        <v>37</v>
      </c>
    </row>
    <row r="330" spans="1:22" ht="23.1" customHeight="1" x14ac:dyDescent="0.2">
      <c r="A330" s="57"/>
      <c r="B330" s="51"/>
      <c r="C330" s="51"/>
      <c r="D330" s="51"/>
      <c r="E330" s="51"/>
      <c r="F330" s="51"/>
      <c r="G330" s="51"/>
      <c r="H330" s="51"/>
      <c r="I330" s="56"/>
      <c r="J330" s="56"/>
      <c r="K330" s="51"/>
      <c r="L330" s="51"/>
      <c r="M330" s="51"/>
      <c r="N330" s="51"/>
      <c r="O330" s="55"/>
      <c r="P330" s="55"/>
      <c r="Q330" s="51"/>
      <c r="R330" s="54">
        <v>60696391</v>
      </c>
      <c r="S330" s="53">
        <v>60696391</v>
      </c>
      <c r="T330" s="53" t="s">
        <v>35</v>
      </c>
      <c r="U330" s="52" t="str">
        <f>IF(ISERROR(T330/S330),"N/A",T330/S330*100)</f>
        <v>N/A</v>
      </c>
      <c r="V330" s="51" t="s">
        <v>36</v>
      </c>
    </row>
    <row r="331" spans="1:22" ht="23.1" customHeight="1" x14ac:dyDescent="0.2">
      <c r="A331" s="57"/>
      <c r="B331" s="51"/>
      <c r="C331" s="51"/>
      <c r="D331" s="51"/>
      <c r="E331" s="51"/>
      <c r="F331" s="51"/>
      <c r="G331" s="51"/>
      <c r="H331" s="51"/>
      <c r="I331" s="56"/>
      <c r="J331" s="56"/>
      <c r="K331" s="51"/>
      <c r="L331" s="51"/>
      <c r="M331" s="51"/>
      <c r="N331" s="51"/>
      <c r="O331" s="55"/>
      <c r="P331" s="55"/>
      <c r="Q331" s="51"/>
      <c r="R331" s="54">
        <v>53.24</v>
      </c>
      <c r="S331" s="53">
        <v>53.24</v>
      </c>
      <c r="T331" s="53" t="s">
        <v>35</v>
      </c>
      <c r="U331" s="52" t="str">
        <f>IF(ISERROR(T331/S331),"N/A",T331/S331*100)</f>
        <v>N/A</v>
      </c>
      <c r="V331" s="51" t="s">
        <v>34</v>
      </c>
    </row>
    <row r="332" spans="1:22" ht="23.1" customHeight="1" x14ac:dyDescent="0.2">
      <c r="A332" s="57"/>
      <c r="B332" s="51"/>
      <c r="C332" s="51"/>
      <c r="D332" s="51"/>
      <c r="E332" s="51"/>
      <c r="F332" s="51"/>
      <c r="G332" s="51"/>
      <c r="H332" s="51"/>
      <c r="I332" s="56"/>
      <c r="J332" s="56"/>
      <c r="K332" s="51"/>
      <c r="L332" s="51"/>
      <c r="M332" s="51"/>
      <c r="N332" s="51"/>
      <c r="O332" s="55"/>
      <c r="P332" s="55"/>
      <c r="Q332" s="51"/>
      <c r="R332" s="54">
        <v>66.69</v>
      </c>
      <c r="S332" s="53">
        <v>66.69</v>
      </c>
      <c r="T332" s="53">
        <v>66.83</v>
      </c>
      <c r="U332" s="52">
        <f>IF(ISERROR(T332/S332),"N/A",T332/S332*100)</f>
        <v>100.20992652571601</v>
      </c>
      <c r="V332" s="51" t="s">
        <v>33</v>
      </c>
    </row>
    <row r="333" spans="1:22" ht="23.1" customHeight="1" x14ac:dyDescent="0.2">
      <c r="A333" s="57"/>
      <c r="B333" s="51"/>
      <c r="C333" s="51"/>
      <c r="D333" s="51"/>
      <c r="E333" s="51"/>
      <c r="F333" s="51"/>
      <c r="G333" s="51"/>
      <c r="H333" s="51"/>
      <c r="I333" s="56"/>
      <c r="J333" s="56"/>
      <c r="K333" s="51"/>
      <c r="L333" s="51"/>
      <c r="M333" s="51"/>
      <c r="N333" s="51"/>
      <c r="O333" s="55"/>
      <c r="P333" s="55"/>
      <c r="Q333" s="51"/>
      <c r="R333" s="54">
        <v>0.375</v>
      </c>
      <c r="S333" s="53">
        <v>0.375</v>
      </c>
      <c r="T333" s="53">
        <v>38.369999999999997</v>
      </c>
      <c r="U333" s="52">
        <f>IF(ISERROR(T333/S333),"N/A",T333/S333*100)</f>
        <v>10232</v>
      </c>
      <c r="V333" s="51" t="s">
        <v>32</v>
      </c>
    </row>
    <row r="334" spans="1:22" ht="23.1" customHeight="1" x14ac:dyDescent="0.2">
      <c r="A334" s="57"/>
      <c r="B334" s="51"/>
      <c r="C334" s="51"/>
      <c r="D334" s="51"/>
      <c r="E334" s="51"/>
      <c r="F334" s="51"/>
      <c r="G334" s="51"/>
      <c r="H334" s="51"/>
      <c r="I334" s="56"/>
      <c r="J334" s="56"/>
      <c r="K334" s="51"/>
      <c r="L334" s="51"/>
      <c r="M334" s="51"/>
      <c r="N334" s="51"/>
      <c r="O334" s="55"/>
      <c r="P334" s="55"/>
      <c r="Q334" s="51"/>
      <c r="R334" s="54">
        <v>100</v>
      </c>
      <c r="S334" s="53">
        <v>100</v>
      </c>
      <c r="T334" s="53">
        <v>94</v>
      </c>
      <c r="U334" s="52">
        <f>IF(ISERROR(T334/S334),"N/A",T334/S334*100)</f>
        <v>94</v>
      </c>
      <c r="V334" s="51" t="s">
        <v>31</v>
      </c>
    </row>
    <row r="335" spans="1:22" ht="23.1" customHeight="1" x14ac:dyDescent="0.2">
      <c r="A335" s="57"/>
      <c r="B335" s="51"/>
      <c r="C335" s="51"/>
      <c r="D335" s="51"/>
      <c r="E335" s="51"/>
      <c r="F335" s="51"/>
      <c r="G335" s="51"/>
      <c r="H335" s="51"/>
      <c r="I335" s="56"/>
      <c r="J335" s="56"/>
      <c r="K335" s="51"/>
      <c r="L335" s="51"/>
      <c r="M335" s="51"/>
      <c r="N335" s="51"/>
      <c r="O335" s="55"/>
      <c r="P335" s="55"/>
      <c r="Q335" s="51"/>
      <c r="R335" s="54">
        <v>50039102</v>
      </c>
      <c r="S335" s="53">
        <v>50039102</v>
      </c>
      <c r="T335" s="53">
        <v>49454895</v>
      </c>
      <c r="U335" s="52">
        <f>IF(ISERROR(T335/S335),"N/A",T335/S335*100)</f>
        <v>98.832499032456653</v>
      </c>
      <c r="V335" s="51" t="s">
        <v>30</v>
      </c>
    </row>
    <row r="336" spans="1:22" ht="23.1" customHeight="1" x14ac:dyDescent="0.2">
      <c r="A336" s="57"/>
      <c r="B336" s="51"/>
      <c r="C336" s="51"/>
      <c r="D336" s="51"/>
      <c r="E336" s="51"/>
      <c r="F336" s="51"/>
      <c r="G336" s="51"/>
      <c r="H336" s="51"/>
      <c r="I336" s="56"/>
      <c r="J336" s="56"/>
      <c r="K336" s="51"/>
      <c r="L336" s="51"/>
      <c r="M336" s="51"/>
      <c r="N336" s="51"/>
      <c r="O336" s="55"/>
      <c r="P336" s="55"/>
      <c r="Q336" s="51"/>
      <c r="R336" s="54">
        <v>38.9</v>
      </c>
      <c r="S336" s="53">
        <v>38.9</v>
      </c>
      <c r="T336" s="53">
        <v>39.200000000000003</v>
      </c>
      <c r="U336" s="52">
        <f>IF(ISERROR(T336/S336),"N/A",T336/S336*100)</f>
        <v>100.77120822622109</v>
      </c>
      <c r="V336" s="51" t="s">
        <v>29</v>
      </c>
    </row>
    <row r="337" spans="1:23" ht="23.1" customHeight="1" thickBot="1" x14ac:dyDescent="0.25">
      <c r="A337" s="57"/>
      <c r="B337" s="51"/>
      <c r="C337" s="51"/>
      <c r="D337" s="51"/>
      <c r="E337" s="51"/>
      <c r="F337" s="51"/>
      <c r="G337" s="51"/>
      <c r="H337" s="51"/>
      <c r="I337" s="56"/>
      <c r="J337" s="56"/>
      <c r="K337" s="51"/>
      <c r="L337" s="51"/>
      <c r="M337" s="51"/>
      <c r="N337" s="51"/>
      <c r="O337" s="55"/>
      <c r="P337" s="55"/>
      <c r="Q337" s="51"/>
      <c r="R337" s="54">
        <v>58.56</v>
      </c>
      <c r="S337" s="53">
        <v>58.56</v>
      </c>
      <c r="T337" s="53">
        <v>58.56</v>
      </c>
      <c r="U337" s="52">
        <f>IF(ISERROR(T337/S337),"N/A",T337/S337*100)</f>
        <v>100</v>
      </c>
      <c r="V337" s="51" t="s">
        <v>28</v>
      </c>
    </row>
    <row r="338" spans="1:23" ht="22.5" customHeight="1" thickTop="1" thickBot="1" x14ac:dyDescent="0.25">
      <c r="B338" s="50" t="s">
        <v>27</v>
      </c>
      <c r="C338" s="49"/>
      <c r="D338" s="49"/>
      <c r="E338" s="49"/>
      <c r="F338" s="49"/>
      <c r="G338" s="49"/>
      <c r="H338" s="48"/>
      <c r="I338" s="48"/>
      <c r="J338" s="48"/>
      <c r="K338" s="48"/>
      <c r="L338" s="48"/>
      <c r="M338" s="48"/>
      <c r="N338" s="48"/>
      <c r="O338" s="48"/>
      <c r="P338" s="48"/>
      <c r="Q338" s="48"/>
      <c r="R338" s="48"/>
      <c r="S338" s="48"/>
      <c r="T338" s="48"/>
      <c r="U338" s="48"/>
      <c r="V338" s="47"/>
      <c r="W338" s="46"/>
    </row>
    <row r="339" spans="1:23" ht="32.25" customHeight="1" thickTop="1" x14ac:dyDescent="0.2">
      <c r="B339" s="45"/>
      <c r="C339" s="44"/>
      <c r="D339" s="44"/>
      <c r="E339" s="44"/>
      <c r="F339" s="44"/>
      <c r="G339" s="44"/>
      <c r="H339" s="43"/>
      <c r="I339" s="43"/>
      <c r="J339" s="43"/>
      <c r="K339" s="43"/>
      <c r="L339" s="43"/>
      <c r="M339" s="43"/>
      <c r="N339" s="43"/>
      <c r="O339" s="43"/>
      <c r="P339" s="42"/>
      <c r="Q339" s="41"/>
      <c r="R339" s="39" t="s">
        <v>26</v>
      </c>
      <c r="S339" s="40" t="s">
        <v>25</v>
      </c>
      <c r="T339" s="39" t="s">
        <v>24</v>
      </c>
      <c r="U339" s="39" t="s">
        <v>23</v>
      </c>
      <c r="V339" s="38"/>
    </row>
    <row r="340" spans="1:23" ht="30" customHeight="1" thickBot="1" x14ac:dyDescent="0.25">
      <c r="B340" s="37"/>
      <c r="C340" s="36"/>
      <c r="D340" s="36"/>
      <c r="E340" s="36"/>
      <c r="F340" s="36"/>
      <c r="G340" s="36"/>
      <c r="H340" s="35"/>
      <c r="I340" s="35"/>
      <c r="J340" s="35"/>
      <c r="K340" s="35"/>
      <c r="L340" s="35"/>
      <c r="M340" s="35"/>
      <c r="N340" s="35"/>
      <c r="O340" s="35"/>
      <c r="P340" s="34"/>
      <c r="Q340" s="32"/>
      <c r="R340" s="33" t="s">
        <v>22</v>
      </c>
      <c r="S340" s="32" t="s">
        <v>22</v>
      </c>
      <c r="T340" s="32" t="s">
        <v>22</v>
      </c>
      <c r="U340" s="32" t="s">
        <v>21</v>
      </c>
      <c r="V340" s="31"/>
    </row>
    <row r="341" spans="1:23" ht="13.5" customHeight="1" thickBot="1" x14ac:dyDescent="0.25">
      <c r="B341" s="30" t="s">
        <v>20</v>
      </c>
      <c r="C341" s="29"/>
      <c r="D341" s="29"/>
      <c r="E341" s="28"/>
      <c r="F341" s="28"/>
      <c r="G341" s="28"/>
      <c r="H341" s="27"/>
      <c r="I341" s="27"/>
      <c r="J341" s="27"/>
      <c r="K341" s="27"/>
      <c r="L341" s="27"/>
      <c r="M341" s="27"/>
      <c r="N341" s="27"/>
      <c r="O341" s="27"/>
      <c r="P341" s="26"/>
      <c r="Q341" s="26"/>
      <c r="R341" s="20">
        <v>3302.3721959999998</v>
      </c>
      <c r="S341" s="20">
        <v>3302.3721959999998</v>
      </c>
      <c r="T341" s="20">
        <v>3405.6592959999998</v>
      </c>
      <c r="U341" s="20">
        <f>+IF(ISERR(T341/S341*100),"N/A",T341/S341*100)</f>
        <v>103.12766380861329</v>
      </c>
      <c r="V341" s="19"/>
    </row>
    <row r="342" spans="1:23" ht="13.5" customHeight="1" thickBot="1" x14ac:dyDescent="0.25">
      <c r="B342" s="25" t="s">
        <v>19</v>
      </c>
      <c r="C342" s="24"/>
      <c r="D342" s="24"/>
      <c r="E342" s="23"/>
      <c r="F342" s="23"/>
      <c r="G342" s="23"/>
      <c r="H342" s="22"/>
      <c r="I342" s="22"/>
      <c r="J342" s="22"/>
      <c r="K342" s="22"/>
      <c r="L342" s="22"/>
      <c r="M342" s="22"/>
      <c r="N342" s="22"/>
      <c r="O342" s="22"/>
      <c r="P342" s="21"/>
      <c r="Q342" s="21"/>
      <c r="R342" s="20">
        <v>3405.6592959999998</v>
      </c>
      <c r="S342" s="20">
        <v>3405.6592959999998</v>
      </c>
      <c r="T342" s="20">
        <v>3405.6592959999998</v>
      </c>
      <c r="U342" s="20">
        <f>+IF(ISERR(T342/S342*100),"N/A",T342/S342*100)</f>
        <v>100</v>
      </c>
      <c r="V342" s="19"/>
    </row>
    <row r="343" spans="1:23" s="14" customFormat="1" ht="14.85" customHeight="1" thickTop="1" thickBot="1" x14ac:dyDescent="0.25">
      <c r="B343" s="18" t="s">
        <v>18</v>
      </c>
      <c r="C343" s="17"/>
      <c r="D343" s="17"/>
      <c r="E343" s="17"/>
      <c r="F343" s="17"/>
      <c r="G343" s="17"/>
      <c r="H343" s="16"/>
      <c r="I343" s="16"/>
      <c r="J343" s="16"/>
      <c r="K343" s="16"/>
      <c r="L343" s="16"/>
      <c r="M343" s="16"/>
      <c r="N343" s="16"/>
      <c r="O343" s="16"/>
      <c r="P343" s="16"/>
      <c r="Q343" s="16"/>
      <c r="R343" s="16"/>
      <c r="S343" s="16"/>
      <c r="T343" s="16"/>
      <c r="U343" s="16"/>
      <c r="V343" s="15"/>
    </row>
    <row r="344" spans="1:23" ht="44.25" customHeight="1" thickTop="1" x14ac:dyDescent="0.2">
      <c r="B344" s="13" t="s">
        <v>17</v>
      </c>
      <c r="C344" s="12"/>
      <c r="D344" s="12"/>
      <c r="E344" s="12"/>
      <c r="F344" s="12"/>
      <c r="G344" s="12"/>
      <c r="H344" s="12"/>
      <c r="I344" s="12"/>
      <c r="J344" s="12"/>
      <c r="K344" s="12"/>
      <c r="L344" s="12"/>
      <c r="M344" s="12"/>
      <c r="N344" s="12"/>
      <c r="O344" s="12"/>
      <c r="P344" s="12"/>
      <c r="Q344" s="12"/>
      <c r="R344" s="12"/>
      <c r="S344" s="12"/>
      <c r="T344" s="12"/>
      <c r="U344" s="12"/>
      <c r="V344" s="11"/>
    </row>
    <row r="345" spans="1:23" ht="34.5" customHeight="1" x14ac:dyDescent="0.2">
      <c r="B345" s="10" t="s">
        <v>16</v>
      </c>
      <c r="C345" s="9"/>
      <c r="D345" s="9"/>
      <c r="E345" s="9"/>
      <c r="F345" s="9"/>
      <c r="G345" s="9"/>
      <c r="H345" s="9"/>
      <c r="I345" s="9"/>
      <c r="J345" s="9"/>
      <c r="K345" s="9"/>
      <c r="L345" s="9"/>
      <c r="M345" s="9"/>
      <c r="N345" s="9"/>
      <c r="O345" s="9"/>
      <c r="P345" s="9"/>
      <c r="Q345" s="9"/>
      <c r="R345" s="9"/>
      <c r="S345" s="9"/>
      <c r="T345" s="9"/>
      <c r="U345" s="9"/>
      <c r="V345" s="8"/>
    </row>
    <row r="346" spans="1:23" ht="34.5" customHeight="1" x14ac:dyDescent="0.2">
      <c r="B346" s="10" t="s">
        <v>15</v>
      </c>
      <c r="C346" s="9"/>
      <c r="D346" s="9"/>
      <c r="E346" s="9"/>
      <c r="F346" s="9"/>
      <c r="G346" s="9"/>
      <c r="H346" s="9"/>
      <c r="I346" s="9"/>
      <c r="J346" s="9"/>
      <c r="K346" s="9"/>
      <c r="L346" s="9"/>
      <c r="M346" s="9"/>
      <c r="N346" s="9"/>
      <c r="O346" s="9"/>
      <c r="P346" s="9"/>
      <c r="Q346" s="9"/>
      <c r="R346" s="9"/>
      <c r="S346" s="9"/>
      <c r="T346" s="9"/>
      <c r="U346" s="9"/>
      <c r="V346" s="8"/>
    </row>
    <row r="347" spans="1:23" ht="34.5" customHeight="1" x14ac:dyDescent="0.2">
      <c r="B347" s="10" t="s">
        <v>14</v>
      </c>
      <c r="C347" s="9"/>
      <c r="D347" s="9"/>
      <c r="E347" s="9"/>
      <c r="F347" s="9"/>
      <c r="G347" s="9"/>
      <c r="H347" s="9"/>
      <c r="I347" s="9"/>
      <c r="J347" s="9"/>
      <c r="K347" s="9"/>
      <c r="L347" s="9"/>
      <c r="M347" s="9"/>
      <c r="N347" s="9"/>
      <c r="O347" s="9"/>
      <c r="P347" s="9"/>
      <c r="Q347" s="9"/>
      <c r="R347" s="9"/>
      <c r="S347" s="9"/>
      <c r="T347" s="9"/>
      <c r="U347" s="9"/>
      <c r="V347" s="8"/>
    </row>
    <row r="348" spans="1:23" ht="34.5" customHeight="1" x14ac:dyDescent="0.2">
      <c r="B348" s="10" t="s">
        <v>13</v>
      </c>
      <c r="C348" s="9"/>
      <c r="D348" s="9"/>
      <c r="E348" s="9"/>
      <c r="F348" s="9"/>
      <c r="G348" s="9"/>
      <c r="H348" s="9"/>
      <c r="I348" s="9"/>
      <c r="J348" s="9"/>
      <c r="K348" s="9"/>
      <c r="L348" s="9"/>
      <c r="M348" s="9"/>
      <c r="N348" s="9"/>
      <c r="O348" s="9"/>
      <c r="P348" s="9"/>
      <c r="Q348" s="9"/>
      <c r="R348" s="9"/>
      <c r="S348" s="9"/>
      <c r="T348" s="9"/>
      <c r="U348" s="9"/>
      <c r="V348" s="8"/>
    </row>
    <row r="349" spans="1:23" ht="34.5" customHeight="1" x14ac:dyDescent="0.2">
      <c r="B349" s="10" t="s">
        <v>12</v>
      </c>
      <c r="C349" s="9"/>
      <c r="D349" s="9"/>
      <c r="E349" s="9"/>
      <c r="F349" s="9"/>
      <c r="G349" s="9"/>
      <c r="H349" s="9"/>
      <c r="I349" s="9"/>
      <c r="J349" s="9"/>
      <c r="K349" s="9"/>
      <c r="L349" s="9"/>
      <c r="M349" s="9"/>
      <c r="N349" s="9"/>
      <c r="O349" s="9"/>
      <c r="P349" s="9"/>
      <c r="Q349" s="9"/>
      <c r="R349" s="9"/>
      <c r="S349" s="9"/>
      <c r="T349" s="9"/>
      <c r="U349" s="9"/>
      <c r="V349" s="8"/>
    </row>
    <row r="350" spans="1:23" ht="34.5" customHeight="1" x14ac:dyDescent="0.2">
      <c r="B350" s="10" t="s">
        <v>11</v>
      </c>
      <c r="C350" s="9"/>
      <c r="D350" s="9"/>
      <c r="E350" s="9"/>
      <c r="F350" s="9"/>
      <c r="G350" s="9"/>
      <c r="H350" s="9"/>
      <c r="I350" s="9"/>
      <c r="J350" s="9"/>
      <c r="K350" s="9"/>
      <c r="L350" s="9"/>
      <c r="M350" s="9"/>
      <c r="N350" s="9"/>
      <c r="O350" s="9"/>
      <c r="P350" s="9"/>
      <c r="Q350" s="9"/>
      <c r="R350" s="9"/>
      <c r="S350" s="9"/>
      <c r="T350" s="9"/>
      <c r="U350" s="9"/>
      <c r="V350" s="8"/>
    </row>
    <row r="351" spans="1:23" ht="34.5" customHeight="1" x14ac:dyDescent="0.2">
      <c r="B351" s="10" t="s">
        <v>10</v>
      </c>
      <c r="C351" s="9"/>
      <c r="D351" s="9"/>
      <c r="E351" s="9"/>
      <c r="F351" s="9"/>
      <c r="G351" s="9"/>
      <c r="H351" s="9"/>
      <c r="I351" s="9"/>
      <c r="J351" s="9"/>
      <c r="K351" s="9"/>
      <c r="L351" s="9"/>
      <c r="M351" s="9"/>
      <c r="N351" s="9"/>
      <c r="O351" s="9"/>
      <c r="P351" s="9"/>
      <c r="Q351" s="9"/>
      <c r="R351" s="9"/>
      <c r="S351" s="9"/>
      <c r="T351" s="9"/>
      <c r="U351" s="9"/>
      <c r="V351" s="8"/>
    </row>
    <row r="352" spans="1:23" ht="34.5" customHeight="1" x14ac:dyDescent="0.2">
      <c r="B352" s="10" t="s">
        <v>9</v>
      </c>
      <c r="C352" s="9"/>
      <c r="D352" s="9"/>
      <c r="E352" s="9"/>
      <c r="F352" s="9"/>
      <c r="G352" s="9"/>
      <c r="H352" s="9"/>
      <c r="I352" s="9"/>
      <c r="J352" s="9"/>
      <c r="K352" s="9"/>
      <c r="L352" s="9"/>
      <c r="M352" s="9"/>
      <c r="N352" s="9"/>
      <c r="O352" s="9"/>
      <c r="P352" s="9"/>
      <c r="Q352" s="9"/>
      <c r="R352" s="9"/>
      <c r="S352" s="9"/>
      <c r="T352" s="9"/>
      <c r="U352" s="9"/>
      <c r="V352" s="8"/>
    </row>
    <row r="353" spans="2:22" ht="34.5" customHeight="1" x14ac:dyDescent="0.2">
      <c r="B353" s="10" t="s">
        <v>8</v>
      </c>
      <c r="C353" s="9"/>
      <c r="D353" s="9"/>
      <c r="E353" s="9"/>
      <c r="F353" s="9"/>
      <c r="G353" s="9"/>
      <c r="H353" s="9"/>
      <c r="I353" s="9"/>
      <c r="J353" s="9"/>
      <c r="K353" s="9"/>
      <c r="L353" s="9"/>
      <c r="M353" s="9"/>
      <c r="N353" s="9"/>
      <c r="O353" s="9"/>
      <c r="P353" s="9"/>
      <c r="Q353" s="9"/>
      <c r="R353" s="9"/>
      <c r="S353" s="9"/>
      <c r="T353" s="9"/>
      <c r="U353" s="9"/>
      <c r="V353" s="8"/>
    </row>
    <row r="354" spans="2:22" ht="34.5" customHeight="1" x14ac:dyDescent="0.2">
      <c r="B354" s="10" t="s">
        <v>7</v>
      </c>
      <c r="C354" s="9"/>
      <c r="D354" s="9"/>
      <c r="E354" s="9"/>
      <c r="F354" s="9"/>
      <c r="G354" s="9"/>
      <c r="H354" s="9"/>
      <c r="I354" s="9"/>
      <c r="J354" s="9"/>
      <c r="K354" s="9"/>
      <c r="L354" s="9"/>
      <c r="M354" s="9"/>
      <c r="N354" s="9"/>
      <c r="O354" s="9"/>
      <c r="P354" s="9"/>
      <c r="Q354" s="9"/>
      <c r="R354" s="9"/>
      <c r="S354" s="9"/>
      <c r="T354" s="9"/>
      <c r="U354" s="9"/>
      <c r="V354" s="8"/>
    </row>
    <row r="355" spans="2:22" ht="34.5" customHeight="1" x14ac:dyDescent="0.2">
      <c r="B355" s="10" t="s">
        <v>6</v>
      </c>
      <c r="C355" s="9"/>
      <c r="D355" s="9"/>
      <c r="E355" s="9"/>
      <c r="F355" s="9"/>
      <c r="G355" s="9"/>
      <c r="H355" s="9"/>
      <c r="I355" s="9"/>
      <c r="J355" s="9"/>
      <c r="K355" s="9"/>
      <c r="L355" s="9"/>
      <c r="M355" s="9"/>
      <c r="N355" s="9"/>
      <c r="O355" s="9"/>
      <c r="P355" s="9"/>
      <c r="Q355" s="9"/>
      <c r="R355" s="9"/>
      <c r="S355" s="9"/>
      <c r="T355" s="9"/>
      <c r="U355" s="9"/>
      <c r="V355" s="8"/>
    </row>
    <row r="356" spans="2:22" ht="34.5" customHeight="1" x14ac:dyDescent="0.2">
      <c r="B356" s="10" t="s">
        <v>5</v>
      </c>
      <c r="C356" s="9"/>
      <c r="D356" s="9"/>
      <c r="E356" s="9"/>
      <c r="F356" s="9"/>
      <c r="G356" s="9"/>
      <c r="H356" s="9"/>
      <c r="I356" s="9"/>
      <c r="J356" s="9"/>
      <c r="K356" s="9"/>
      <c r="L356" s="9"/>
      <c r="M356" s="9"/>
      <c r="N356" s="9"/>
      <c r="O356" s="9"/>
      <c r="P356" s="9"/>
      <c r="Q356" s="9"/>
      <c r="R356" s="9"/>
      <c r="S356" s="9"/>
      <c r="T356" s="9"/>
      <c r="U356" s="9"/>
      <c r="V356" s="8"/>
    </row>
  </sheetData>
  <mergeCells count="86">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B12:V12"/>
    <mergeCell ref="C38:H38"/>
    <mergeCell ref="I38:K38"/>
    <mergeCell ref="L38:O38"/>
    <mergeCell ref="B39:V39"/>
    <mergeCell ref="C67:H67"/>
    <mergeCell ref="I67:K67"/>
    <mergeCell ref="L67:O67"/>
    <mergeCell ref="B68:V68"/>
    <mergeCell ref="C93:H93"/>
    <mergeCell ref="I93:K93"/>
    <mergeCell ref="L93:O93"/>
    <mergeCell ref="B94:V94"/>
    <mergeCell ref="C121:H121"/>
    <mergeCell ref="I121:K121"/>
    <mergeCell ref="L121:O121"/>
    <mergeCell ref="B122:V122"/>
    <mergeCell ref="C151:H151"/>
    <mergeCell ref="I151:K151"/>
    <mergeCell ref="L151:O151"/>
    <mergeCell ref="B152:V152"/>
    <mergeCell ref="C180:H180"/>
    <mergeCell ref="I180:K180"/>
    <mergeCell ref="L180:O180"/>
    <mergeCell ref="B181:V181"/>
    <mergeCell ref="C209:H209"/>
    <mergeCell ref="I209:K209"/>
    <mergeCell ref="L209:O209"/>
    <mergeCell ref="B210:V210"/>
    <mergeCell ref="C238:H238"/>
    <mergeCell ref="I238:K238"/>
    <mergeCell ref="L238:O238"/>
    <mergeCell ref="B239:V239"/>
    <mergeCell ref="C257:H257"/>
    <mergeCell ref="I257:K257"/>
    <mergeCell ref="L257:O257"/>
    <mergeCell ref="B258:V258"/>
    <mergeCell ref="C285:H285"/>
    <mergeCell ref="I285:K285"/>
    <mergeCell ref="L285:O285"/>
    <mergeCell ref="B286:V286"/>
    <mergeCell ref="C313:H313"/>
    <mergeCell ref="I313:K313"/>
    <mergeCell ref="L313:O313"/>
    <mergeCell ref="B351:V351"/>
    <mergeCell ref="B314:V314"/>
    <mergeCell ref="V339:V340"/>
    <mergeCell ref="B341:D341"/>
    <mergeCell ref="B342:D342"/>
    <mergeCell ref="B344:V344"/>
    <mergeCell ref="B345:V345"/>
    <mergeCell ref="B352:V352"/>
    <mergeCell ref="B353:V353"/>
    <mergeCell ref="B354:V354"/>
    <mergeCell ref="B355:V355"/>
    <mergeCell ref="B356:V356"/>
    <mergeCell ref="B346:V346"/>
    <mergeCell ref="B347:V347"/>
    <mergeCell ref="B348:V348"/>
    <mergeCell ref="B349:V349"/>
    <mergeCell ref="B350:V350"/>
  </mergeCells>
  <printOptions horizontalCentered="1"/>
  <pageMargins left="0.78740157480314965" right="0.78740157480314965" top="0.98425196850393704" bottom="0.98425196850393704" header="0" footer="0.39370078740157483"/>
  <pageSetup scale="3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Portada</vt:lpstr>
      <vt:lpstr>Nacional</vt:lpstr>
      <vt:lpstr>Nacional!Área_de_impresión</vt:lpstr>
      <vt:lpstr>Portada!Área_de_impresión</vt:lpstr>
      <vt:lpstr>Nacional!Títulos_a_imprimir</vt:lpstr>
      <vt:lpstr>Portada!Títulos_a_imprimir</vt:lpstr>
    </vt:vector>
  </TitlesOfParts>
  <Company>Secretaria de Hacienda y Credito Publico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capacitacion_egresos</dc:creator>
  <cp:lastModifiedBy>capacitacion_egresos</cp:lastModifiedBy>
  <dcterms:created xsi:type="dcterms:W3CDTF">2014-01-29T02:57:47Z</dcterms:created>
  <dcterms:modified xsi:type="dcterms:W3CDTF">2014-01-29T02:58:08Z</dcterms:modified>
</cp:coreProperties>
</file>